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720" yWindow="1160" windowWidth="22860" windowHeight="1110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<sst xmlns="http://schemas.openxmlformats.org/spreadsheetml/2006/main" count="117" uniqueCount="85">
  <si>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</si>
  <si>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</si>
  <si>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</si>
  <si>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</si>
  <si>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</si>
  <si>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</si>
  <si>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</si>
  <si>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</si>
  <si>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</si>
  <si>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</si>
  <si>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</si>
  <si>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</si>
  <si>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</si>
  <si>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</si>
  <si>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</si>
  <si>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</si>
  <si>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</si>
  <si>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</si>
  <si>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</si>
  <si>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</si>
  <si>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</si>
  <si>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</si>
  <si>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</si>
  <si>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</si>
  <si>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</si>
  <si>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</si>
  <si>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</si>
  <si>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</si>
  <si>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</si>
  <si>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</si>
  <si>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</si>
  <si>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</si>
  <si>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</si>
  <si>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</si>
  <si>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</si>
  <si>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</si>
  <si>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</si>
  <si>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</si>
  <si>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</si>
  <si>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</si>
  <si>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</si>
  <si>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</si>
  <si>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</si>
  <si>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</si>
  <si>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</si>
  <si>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</si>
  <si>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</si>
  <si>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</si>
  <si>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</si>
  <si>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</si>
  <si>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</si>
  <si>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</si>
  <si>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</si>
  <si>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</si>
  <si>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</si>
  <si>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</si>
  <si>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</si>
  <si>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</si>
  <si>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</si>
  <si>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Salix 5101</t>
  </si>
  <si>
    <t>Vitis 5102</t>
  </si>
  <si>
    <t>Toxicodendron 5103</t>
  </si>
  <si>
    <t>Rosa 5104,1681</t>
  </si>
  <si>
    <t>Sambucus 5105,1687</t>
  </si>
  <si>
    <t>Quercus 5106,1683</t>
  </si>
  <si>
    <t>Ribes 5107</t>
  </si>
  <si>
    <t>Indet. 5108</t>
  </si>
  <si>
    <t>Ceanothus 5109,1684</t>
  </si>
  <si>
    <t>Robinia 5110</t>
  </si>
  <si>
    <t>Salix 5111</t>
  </si>
  <si>
    <t>Salix 5112</t>
  </si>
  <si>
    <t>Salix 5113</t>
  </si>
  <si>
    <t>Populus tremuloides 5114,1693</t>
  </si>
  <si>
    <t>Indet. 5115</t>
  </si>
  <si>
    <t>Mahonia 5116 spinose</t>
  </si>
  <si>
    <t>Ribes 5117</t>
  </si>
  <si>
    <t>Ribes 5118</t>
  </si>
  <si>
    <t>Amelanchier 1689</t>
  </si>
  <si>
    <t>Salix 1694</t>
  </si>
  <si>
    <t>Flagstaff Airport, Arizona</t>
  </si>
  <si>
    <t>JAW</t>
  </si>
  <si>
    <t>35°06'N</t>
  </si>
  <si>
    <t>111°41'W</t>
  </si>
  <si>
    <t>2050-2120 m</t>
  </si>
  <si>
    <t>3.7.1989, 6.7.1995</t>
  </si>
</sst>
</file>

<file path=xl/styles.xml><?xml version="1.0" encoding="utf-8"?>
<styleSheet xmlns="http://schemas.openxmlformats.org/spreadsheetml/2006/main">
  <numFmts count="16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0"/>
    </font>
    <font>
      <b/>
      <sz val="12"/>
      <color indexed="56"/>
      <name val="Verdan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A2BD9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58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section of the reference
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A2BD90"/>
        </a:solidFill>
        <a:ln w="9525" cmpd="sng">
          <a:solidFill>
            <a:srgbClr val="A2BD9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314325" cy="2190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3143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E1">
      <pane xSplit="4180" ySplit="10340" topLeftCell="A109" activePane="topRight" state="split"/>
      <selection pane="topLeft" activeCell="AQ3" sqref="AQ3:AQ53"/>
      <selection pane="topRight" activeCell="CA2" sqref="CA2"/>
      <selection pane="bottomLeft" activeCell="A48" sqref="A48"/>
      <selection pane="bottomRight" activeCell="P44" sqref="P44"/>
      <selection pane="topLeft" activeCell="G3" sqref="G3"/>
      <selection pane="topRight" activeCell="F4" sqref="F4"/>
      <selection pane="bottomLeft" activeCell="A37" sqref="A37"/>
      <selection pane="bottomRight" activeCell="AQ111" sqref="AQ111"/>
    </sheetView>
  </sheetViews>
  <sheetFormatPr defaultColWidth="11.00390625" defaultRowHeight="12"/>
  <cols>
    <col min="1" max="1" width="6.625" style="0" customWidth="1"/>
    <col min="2" max="2" width="24.00390625" style="0" customWidth="1"/>
    <col min="3" max="3" width="12.00390625" style="0" customWidth="1"/>
    <col min="4" max="16384" width="11.5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80</v>
      </c>
      <c r="B3" s="49" t="s">
        <v>79</v>
      </c>
      <c r="C3" s="49"/>
      <c r="D3" s="50" t="s">
        <v>81</v>
      </c>
      <c r="E3" s="51" t="s">
        <v>82</v>
      </c>
      <c r="F3" s="50" t="s">
        <v>83</v>
      </c>
      <c r="G3" s="52" t="s">
        <v>84</v>
      </c>
      <c r="H3" s="48">
        <f>AQ114</f>
        <v>1</v>
      </c>
      <c r="I3" s="65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82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</row>
    <row r="7" spans="1:82" ht="12">
      <c r="A7" s="7">
        <f>IF(B7&gt;0,1,0)</f>
        <v>1</v>
      </c>
      <c r="B7" s="55" t="s">
        <v>59</v>
      </c>
      <c r="C7">
        <v>1</v>
      </c>
      <c r="D7" s="58"/>
      <c r="E7">
        <v>1</v>
      </c>
      <c r="J7" s="58"/>
      <c r="M7">
        <v>0.33</v>
      </c>
      <c r="N7">
        <v>0.33</v>
      </c>
      <c r="O7">
        <v>0.33</v>
      </c>
      <c r="S7" s="58"/>
      <c r="U7">
        <v>0.5</v>
      </c>
      <c r="V7">
        <v>0.5</v>
      </c>
      <c r="W7" s="58"/>
      <c r="Y7">
        <v>0.5</v>
      </c>
      <c r="Z7" s="58">
        <v>0.5</v>
      </c>
      <c r="AC7">
        <v>0.33</v>
      </c>
      <c r="AD7">
        <v>0.33</v>
      </c>
      <c r="AE7" s="58">
        <v>0.33</v>
      </c>
      <c r="AF7">
        <v>0.5</v>
      </c>
      <c r="AG7">
        <v>0.5</v>
      </c>
      <c r="AH7" s="58"/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1</v>
      </c>
      <c r="AT7">
        <f t="shared" si="1"/>
        <v>0</v>
      </c>
      <c r="AU7">
        <f t="shared" si="1"/>
        <v>0</v>
      </c>
      <c r="AV7">
        <f t="shared" si="1"/>
        <v>0</v>
      </c>
      <c r="AW7">
        <f t="shared" si="1"/>
        <v>0</v>
      </c>
      <c r="AX7">
        <f t="shared" si="1"/>
        <v>0</v>
      </c>
      <c r="AY7">
        <f t="shared" si="1"/>
        <v>0</v>
      </c>
      <c r="AZ7">
        <f aca="true" t="shared" si="2" ref="AZ7:BG7">IF(L7&gt;0,1,0)</f>
        <v>0</v>
      </c>
      <c r="BA7">
        <f t="shared" si="2"/>
        <v>1</v>
      </c>
      <c r="BB7">
        <f t="shared" si="2"/>
        <v>1</v>
      </c>
      <c r="BC7">
        <f t="shared" si="2"/>
        <v>1</v>
      </c>
      <c r="BD7">
        <f t="shared" si="2"/>
        <v>0</v>
      </c>
      <c r="BE7">
        <f t="shared" si="2"/>
        <v>0</v>
      </c>
      <c r="BF7">
        <f t="shared" si="2"/>
        <v>0</v>
      </c>
      <c r="BG7">
        <f t="shared" si="2"/>
        <v>0</v>
      </c>
      <c r="BH7">
        <f>IF(T7&gt;0,1,0)</f>
        <v>0</v>
      </c>
      <c r="BI7">
        <f aca="true" t="shared" si="3" ref="BI7:BN7">IF(U7&gt;0,1,0)</f>
        <v>1</v>
      </c>
      <c r="BJ7">
        <f t="shared" si="3"/>
        <v>1</v>
      </c>
      <c r="BK7">
        <f t="shared" si="3"/>
        <v>0</v>
      </c>
      <c r="BL7">
        <f t="shared" si="3"/>
        <v>0</v>
      </c>
      <c r="BM7">
        <f t="shared" si="3"/>
        <v>1</v>
      </c>
      <c r="BN7">
        <f t="shared" si="3"/>
        <v>1</v>
      </c>
      <c r="BO7">
        <f aca="true" t="shared" si="4" ref="BO7:BV7">IF(AA7&gt;0,1,0)</f>
        <v>0</v>
      </c>
      <c r="BP7">
        <f t="shared" si="4"/>
        <v>0</v>
      </c>
      <c r="BQ7">
        <f t="shared" si="4"/>
        <v>1</v>
      </c>
      <c r="BR7">
        <f t="shared" si="4"/>
        <v>1</v>
      </c>
      <c r="BS7">
        <f t="shared" si="4"/>
        <v>1</v>
      </c>
      <c r="BT7">
        <f t="shared" si="4"/>
        <v>1</v>
      </c>
      <c r="BU7">
        <f t="shared" si="4"/>
        <v>1</v>
      </c>
      <c r="BV7">
        <f t="shared" si="4"/>
        <v>0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1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f>IF(B8&gt;0,A7+1,)</f>
        <v>2</v>
      </c>
      <c r="B8" s="55" t="s">
        <v>60</v>
      </c>
      <c r="C8">
        <v>0.5</v>
      </c>
      <c r="D8" s="55">
        <v>0.5</v>
      </c>
      <c r="F8">
        <v>1</v>
      </c>
      <c r="H8">
        <v>0.5</v>
      </c>
      <c r="I8">
        <v>0.5</v>
      </c>
      <c r="J8" s="55">
        <v>0.5</v>
      </c>
      <c r="N8">
        <v>0.25</v>
      </c>
      <c r="O8">
        <v>0.25</v>
      </c>
      <c r="P8">
        <v>0.25</v>
      </c>
      <c r="Q8">
        <v>0.25</v>
      </c>
      <c r="S8" s="55"/>
      <c r="V8">
        <v>0.5</v>
      </c>
      <c r="W8" s="55">
        <v>0.5</v>
      </c>
      <c r="X8">
        <v>1</v>
      </c>
      <c r="Z8" s="55"/>
      <c r="AA8">
        <v>0.5</v>
      </c>
      <c r="AB8">
        <v>0.5</v>
      </c>
      <c r="AE8" s="55"/>
      <c r="AH8" s="55">
        <v>1</v>
      </c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0</v>
      </c>
      <c r="AT8">
        <f aca="true" t="shared" si="13" ref="AT8:AT71">IF(F8&gt;0,1,0)</f>
        <v>1</v>
      </c>
      <c r="AU8">
        <f aca="true" t="shared" si="14" ref="AU8:AU71">IF(G8&gt;0,1,0)</f>
        <v>0</v>
      </c>
      <c r="AV8">
        <f aca="true" t="shared" si="15" ref="AV8:AV71">IF(H8&gt;0,1,0)</f>
        <v>1</v>
      </c>
      <c r="AW8">
        <f aca="true" t="shared" si="16" ref="AW8:AW71">IF(I8&gt;0,1,0)</f>
        <v>1</v>
      </c>
      <c r="AX8">
        <f aca="true" t="shared" si="17" ref="AX8:AX71">IF(J8&gt;0,1,0)</f>
        <v>1</v>
      </c>
      <c r="AY8">
        <f aca="true" t="shared" si="18" ref="AY8:AY71">IF(K8&gt;0,1,0)</f>
        <v>0</v>
      </c>
      <c r="AZ8">
        <f aca="true" t="shared" si="19" ref="AZ8:AZ71">IF(L8&gt;0,1,0)</f>
        <v>0</v>
      </c>
      <c r="BA8">
        <f aca="true" t="shared" si="20" ref="BA8:BA71">IF(M8&gt;0,1,0)</f>
        <v>0</v>
      </c>
      <c r="BB8">
        <f aca="true" t="shared" si="21" ref="BB8:BB71">IF(N8&gt;0,1,0)</f>
        <v>1</v>
      </c>
      <c r="BC8">
        <f aca="true" t="shared" si="22" ref="BC8:BC71">IF(O8&gt;0,1,0)</f>
        <v>1</v>
      </c>
      <c r="BD8">
        <f aca="true" t="shared" si="23" ref="BD8:BD71">IF(P8&gt;0,1,0)</f>
        <v>1</v>
      </c>
      <c r="BE8">
        <f aca="true" t="shared" si="24" ref="BE8:BE71">IF(Q8&gt;0,1,0)</f>
        <v>1</v>
      </c>
      <c r="BF8">
        <f aca="true" t="shared" si="25" ref="BF8:BF71">IF(R8&gt;0,1,0)</f>
        <v>0</v>
      </c>
      <c r="BG8">
        <f aca="true" t="shared" si="26" ref="BG8:BG71">IF(S8&gt;0,1,0)</f>
        <v>0</v>
      </c>
      <c r="BH8">
        <f aca="true" t="shared" si="27" ref="BH8:BH71">IF(T8&gt;0,1,0)</f>
        <v>0</v>
      </c>
      <c r="BI8">
        <f aca="true" t="shared" si="28" ref="BI8:BI71">IF(U8&gt;0,1,0)</f>
        <v>0</v>
      </c>
      <c r="BJ8">
        <f aca="true" t="shared" si="29" ref="BJ8:BJ71">IF(V8&gt;0,1,0)</f>
        <v>1</v>
      </c>
      <c r="BK8">
        <f aca="true" t="shared" si="30" ref="BK8:BK71">IF(W8&gt;0,1,0)</f>
        <v>1</v>
      </c>
      <c r="BL8">
        <f aca="true" t="shared" si="31" ref="BL8:BL71">IF(X8&gt;0,1,0)</f>
        <v>1</v>
      </c>
      <c r="BM8">
        <f aca="true" t="shared" si="32" ref="BM8:BM71">IF(Y8&gt;0,1,0)</f>
        <v>0</v>
      </c>
      <c r="BN8">
        <f aca="true" t="shared" si="33" ref="BN8:BN71">IF(Z8&gt;0,1,0)</f>
        <v>0</v>
      </c>
      <c r="BO8">
        <f aca="true" t="shared" si="34" ref="BO8:BO71">IF(AA8&gt;0,1,0)</f>
        <v>1</v>
      </c>
      <c r="BP8">
        <f aca="true" t="shared" si="35" ref="BP8:BP71">IF(AB8&gt;0,1,0)</f>
        <v>1</v>
      </c>
      <c r="BQ8">
        <f aca="true" t="shared" si="36" ref="BQ8:BQ71">IF(AC8&gt;0,1,0)</f>
        <v>0</v>
      </c>
      <c r="BR8">
        <f aca="true" t="shared" si="37" ref="BR8:BR71">IF(AD8&gt;0,1,0)</f>
        <v>0</v>
      </c>
      <c r="BS8">
        <f aca="true" t="shared" si="38" ref="BS8:BS71">IF(AE8&gt;0,1,0)</f>
        <v>0</v>
      </c>
      <c r="BT8">
        <f aca="true" t="shared" si="39" ref="BT8:BT71">IF(AF8&gt;0,1,0)</f>
        <v>0</v>
      </c>
      <c r="BU8">
        <f aca="true" t="shared" si="40" ref="BU8:BU71">IF(AG8&gt;0,1,0)</f>
        <v>0</v>
      </c>
      <c r="BV8">
        <f aca="true" t="shared" si="41" ref="BV8:BV71">IF(AH8&gt;0,1,0)</f>
        <v>1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f aca="true" t="shared" si="43" ref="A9:A72">IF(B9&gt;0,A8+1,)</f>
        <v>3</v>
      </c>
      <c r="B9" s="55" t="s">
        <v>61</v>
      </c>
      <c r="C9">
        <v>0.5</v>
      </c>
      <c r="D9" s="55">
        <v>0.5</v>
      </c>
      <c r="G9">
        <v>0.5</v>
      </c>
      <c r="H9">
        <v>1</v>
      </c>
      <c r="J9" s="55"/>
      <c r="O9">
        <v>0.5</v>
      </c>
      <c r="P9">
        <v>0.5</v>
      </c>
      <c r="S9" s="55"/>
      <c r="W9" s="55">
        <v>1</v>
      </c>
      <c r="Y9">
        <v>0.5</v>
      </c>
      <c r="Z9" s="55">
        <v>0.5</v>
      </c>
      <c r="AB9">
        <v>1</v>
      </c>
      <c r="AE9" s="55"/>
      <c r="AG9">
        <v>0.5</v>
      </c>
      <c r="AH9" s="55">
        <v>0.5</v>
      </c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0</v>
      </c>
      <c r="AT9">
        <f t="shared" si="13"/>
        <v>0</v>
      </c>
      <c r="AU9">
        <f t="shared" si="14"/>
        <v>1</v>
      </c>
      <c r="AV9">
        <f t="shared" si="15"/>
        <v>1</v>
      </c>
      <c r="AW9">
        <f t="shared" si="16"/>
        <v>0</v>
      </c>
      <c r="AX9">
        <f t="shared" si="17"/>
        <v>0</v>
      </c>
      <c r="AY9">
        <f t="shared" si="18"/>
        <v>0</v>
      </c>
      <c r="AZ9">
        <f t="shared" si="19"/>
        <v>0</v>
      </c>
      <c r="BA9">
        <f t="shared" si="20"/>
        <v>0</v>
      </c>
      <c r="BB9">
        <f t="shared" si="21"/>
        <v>0</v>
      </c>
      <c r="BC9">
        <f t="shared" si="22"/>
        <v>1</v>
      </c>
      <c r="BD9">
        <f t="shared" si="23"/>
        <v>1</v>
      </c>
      <c r="BE9">
        <f t="shared" si="24"/>
        <v>0</v>
      </c>
      <c r="BF9">
        <f t="shared" si="25"/>
        <v>0</v>
      </c>
      <c r="BG9">
        <f t="shared" si="26"/>
        <v>0</v>
      </c>
      <c r="BH9">
        <f t="shared" si="27"/>
        <v>0</v>
      </c>
      <c r="BI9">
        <f t="shared" si="28"/>
        <v>0</v>
      </c>
      <c r="BJ9">
        <f t="shared" si="29"/>
        <v>0</v>
      </c>
      <c r="BK9">
        <f t="shared" si="30"/>
        <v>1</v>
      </c>
      <c r="BL9">
        <f t="shared" si="31"/>
        <v>0</v>
      </c>
      <c r="BM9">
        <f t="shared" si="32"/>
        <v>1</v>
      </c>
      <c r="BN9">
        <f t="shared" si="33"/>
        <v>1</v>
      </c>
      <c r="BO9">
        <f t="shared" si="34"/>
        <v>0</v>
      </c>
      <c r="BP9">
        <f t="shared" si="35"/>
        <v>1</v>
      </c>
      <c r="BQ9">
        <f t="shared" si="36"/>
        <v>0</v>
      </c>
      <c r="BR9">
        <f t="shared" si="37"/>
        <v>0</v>
      </c>
      <c r="BS9">
        <f t="shared" si="38"/>
        <v>0</v>
      </c>
      <c r="BT9">
        <f t="shared" si="39"/>
        <v>0</v>
      </c>
      <c r="BU9">
        <f t="shared" si="40"/>
        <v>1</v>
      </c>
      <c r="BV9">
        <f t="shared" si="41"/>
        <v>1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f t="shared" si="43"/>
        <v>4</v>
      </c>
      <c r="B10" s="55" t="s">
        <v>62</v>
      </c>
      <c r="C10">
        <v>1</v>
      </c>
      <c r="D10" s="55"/>
      <c r="F10">
        <v>1</v>
      </c>
      <c r="G10">
        <v>1</v>
      </c>
      <c r="I10">
        <v>1</v>
      </c>
      <c r="J10" s="55">
        <v>0.5</v>
      </c>
      <c r="L10">
        <v>0.25</v>
      </c>
      <c r="M10">
        <v>0.25</v>
      </c>
      <c r="N10">
        <v>0.25</v>
      </c>
      <c r="O10">
        <v>0.25</v>
      </c>
      <c r="S10" s="55"/>
      <c r="U10">
        <v>0.5</v>
      </c>
      <c r="V10">
        <v>0.5</v>
      </c>
      <c r="W10" s="55"/>
      <c r="Y10">
        <v>0.5</v>
      </c>
      <c r="Z10" s="55">
        <v>0.5</v>
      </c>
      <c r="AB10">
        <v>1</v>
      </c>
      <c r="AE10" s="55"/>
      <c r="AF10">
        <v>0.5</v>
      </c>
      <c r="AG10">
        <v>0.5</v>
      </c>
      <c r="AH10" s="55"/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0</v>
      </c>
      <c r="AT10">
        <f t="shared" si="13"/>
        <v>1</v>
      </c>
      <c r="AU10">
        <f t="shared" si="14"/>
        <v>1</v>
      </c>
      <c r="AV10">
        <f t="shared" si="15"/>
        <v>0</v>
      </c>
      <c r="AW10">
        <f t="shared" si="16"/>
        <v>1</v>
      </c>
      <c r="AX10">
        <f t="shared" si="17"/>
        <v>1</v>
      </c>
      <c r="AY10">
        <f t="shared" si="18"/>
        <v>0</v>
      </c>
      <c r="AZ10">
        <f t="shared" si="19"/>
        <v>1</v>
      </c>
      <c r="BA10">
        <f t="shared" si="20"/>
        <v>1</v>
      </c>
      <c r="BB10">
        <f t="shared" si="21"/>
        <v>1</v>
      </c>
      <c r="BC10">
        <f t="shared" si="22"/>
        <v>1</v>
      </c>
      <c r="BD10">
        <f t="shared" si="23"/>
        <v>0</v>
      </c>
      <c r="BE10">
        <f t="shared" si="24"/>
        <v>0</v>
      </c>
      <c r="BF10">
        <f t="shared" si="25"/>
        <v>0</v>
      </c>
      <c r="BG10">
        <f t="shared" si="26"/>
        <v>0</v>
      </c>
      <c r="BH10">
        <f t="shared" si="27"/>
        <v>0</v>
      </c>
      <c r="BI10">
        <f t="shared" si="28"/>
        <v>1</v>
      </c>
      <c r="BJ10">
        <f t="shared" si="29"/>
        <v>1</v>
      </c>
      <c r="BK10">
        <f t="shared" si="30"/>
        <v>0</v>
      </c>
      <c r="BL10">
        <f t="shared" si="31"/>
        <v>0</v>
      </c>
      <c r="BM10">
        <f t="shared" si="32"/>
        <v>1</v>
      </c>
      <c r="BN10">
        <f t="shared" si="33"/>
        <v>1</v>
      </c>
      <c r="BO10">
        <f t="shared" si="34"/>
        <v>0</v>
      </c>
      <c r="BP10">
        <f t="shared" si="35"/>
        <v>1</v>
      </c>
      <c r="BQ10">
        <f t="shared" si="36"/>
        <v>0</v>
      </c>
      <c r="BR10">
        <f t="shared" si="37"/>
        <v>0</v>
      </c>
      <c r="BS10">
        <f t="shared" si="38"/>
        <v>0</v>
      </c>
      <c r="BT10">
        <f t="shared" si="39"/>
        <v>1</v>
      </c>
      <c r="BU10">
        <f t="shared" si="40"/>
        <v>1</v>
      </c>
      <c r="BV10">
        <f t="shared" si="41"/>
        <v>0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f t="shared" si="43"/>
        <v>5</v>
      </c>
      <c r="B11" s="55" t="s">
        <v>63</v>
      </c>
      <c r="C11">
        <v>1</v>
      </c>
      <c r="D11" s="55"/>
      <c r="F11">
        <v>1</v>
      </c>
      <c r="G11">
        <v>1</v>
      </c>
      <c r="I11">
        <v>1</v>
      </c>
      <c r="J11" s="55">
        <v>0.5</v>
      </c>
      <c r="M11">
        <v>0.25</v>
      </c>
      <c r="N11">
        <v>0.25</v>
      </c>
      <c r="O11">
        <v>0.25</v>
      </c>
      <c r="P11">
        <v>0.25</v>
      </c>
      <c r="S11" s="55"/>
      <c r="V11">
        <v>0.5</v>
      </c>
      <c r="W11" s="55">
        <v>0.5</v>
      </c>
      <c r="Y11">
        <v>1</v>
      </c>
      <c r="Z11" s="55"/>
      <c r="AB11">
        <v>0.5</v>
      </c>
      <c r="AC11">
        <v>0.5</v>
      </c>
      <c r="AE11" s="55"/>
      <c r="AG11">
        <v>0.5</v>
      </c>
      <c r="AH11" s="55">
        <v>0.5</v>
      </c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0</v>
      </c>
      <c r="AT11">
        <f t="shared" si="13"/>
        <v>1</v>
      </c>
      <c r="AU11">
        <f t="shared" si="14"/>
        <v>1</v>
      </c>
      <c r="AV11">
        <f t="shared" si="15"/>
        <v>0</v>
      </c>
      <c r="AW11">
        <f t="shared" si="16"/>
        <v>1</v>
      </c>
      <c r="AX11">
        <f t="shared" si="17"/>
        <v>1</v>
      </c>
      <c r="AY11">
        <f t="shared" si="18"/>
        <v>0</v>
      </c>
      <c r="AZ11">
        <f t="shared" si="19"/>
        <v>0</v>
      </c>
      <c r="BA11">
        <f t="shared" si="20"/>
        <v>1</v>
      </c>
      <c r="BB11">
        <f t="shared" si="21"/>
        <v>1</v>
      </c>
      <c r="BC11">
        <f t="shared" si="22"/>
        <v>1</v>
      </c>
      <c r="BD11">
        <f t="shared" si="23"/>
        <v>1</v>
      </c>
      <c r="BE11">
        <f t="shared" si="24"/>
        <v>0</v>
      </c>
      <c r="BF11">
        <f t="shared" si="25"/>
        <v>0</v>
      </c>
      <c r="BG11">
        <f t="shared" si="26"/>
        <v>0</v>
      </c>
      <c r="BH11">
        <f t="shared" si="27"/>
        <v>0</v>
      </c>
      <c r="BI11">
        <f t="shared" si="28"/>
        <v>0</v>
      </c>
      <c r="BJ11">
        <f t="shared" si="29"/>
        <v>1</v>
      </c>
      <c r="BK11">
        <f t="shared" si="30"/>
        <v>1</v>
      </c>
      <c r="BL11">
        <f t="shared" si="31"/>
        <v>0</v>
      </c>
      <c r="BM11">
        <f t="shared" si="32"/>
        <v>1</v>
      </c>
      <c r="BN11">
        <f t="shared" si="33"/>
        <v>0</v>
      </c>
      <c r="BO11">
        <f t="shared" si="34"/>
        <v>0</v>
      </c>
      <c r="BP11">
        <f t="shared" si="35"/>
        <v>1</v>
      </c>
      <c r="BQ11">
        <f t="shared" si="36"/>
        <v>1</v>
      </c>
      <c r="BR11">
        <f t="shared" si="37"/>
        <v>0</v>
      </c>
      <c r="BS11">
        <f t="shared" si="38"/>
        <v>0</v>
      </c>
      <c r="BT11">
        <f t="shared" si="39"/>
        <v>0</v>
      </c>
      <c r="BU11">
        <f t="shared" si="40"/>
        <v>1</v>
      </c>
      <c r="BV11">
        <f t="shared" si="41"/>
        <v>1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f t="shared" si="43"/>
        <v>6</v>
      </c>
      <c r="B12" s="55" t="s">
        <v>64</v>
      </c>
      <c r="D12" s="55">
        <v>1</v>
      </c>
      <c r="E12">
        <v>0.5</v>
      </c>
      <c r="H12">
        <v>0.5</v>
      </c>
      <c r="J12" s="55"/>
      <c r="O12">
        <v>0.5</v>
      </c>
      <c r="P12">
        <v>0.5</v>
      </c>
      <c r="S12" s="55"/>
      <c r="T12">
        <v>1</v>
      </c>
      <c r="U12">
        <v>1</v>
      </c>
      <c r="W12" s="55"/>
      <c r="Y12">
        <v>0.5</v>
      </c>
      <c r="Z12" s="55">
        <v>0.5</v>
      </c>
      <c r="AB12">
        <v>1</v>
      </c>
      <c r="AE12" s="55"/>
      <c r="AF12">
        <v>0.5</v>
      </c>
      <c r="AG12">
        <v>0.5</v>
      </c>
      <c r="AH12" s="55"/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1</v>
      </c>
      <c r="AT12">
        <f t="shared" si="13"/>
        <v>0</v>
      </c>
      <c r="AU12">
        <f t="shared" si="14"/>
        <v>0</v>
      </c>
      <c r="AV12">
        <f t="shared" si="15"/>
        <v>1</v>
      </c>
      <c r="AW12">
        <f t="shared" si="16"/>
        <v>0</v>
      </c>
      <c r="AX12">
        <f t="shared" si="17"/>
        <v>0</v>
      </c>
      <c r="AY12">
        <f t="shared" si="18"/>
        <v>0</v>
      </c>
      <c r="AZ12">
        <f t="shared" si="19"/>
        <v>0</v>
      </c>
      <c r="BA12">
        <f t="shared" si="20"/>
        <v>0</v>
      </c>
      <c r="BB12">
        <f t="shared" si="21"/>
        <v>0</v>
      </c>
      <c r="BC12">
        <f t="shared" si="22"/>
        <v>1</v>
      </c>
      <c r="BD12">
        <f t="shared" si="23"/>
        <v>1</v>
      </c>
      <c r="BE12">
        <f t="shared" si="24"/>
        <v>0</v>
      </c>
      <c r="BF12">
        <f t="shared" si="25"/>
        <v>0</v>
      </c>
      <c r="BG12">
        <f t="shared" si="26"/>
        <v>0</v>
      </c>
      <c r="BH12">
        <f t="shared" si="27"/>
        <v>1</v>
      </c>
      <c r="BI12">
        <f t="shared" si="28"/>
        <v>1</v>
      </c>
      <c r="BJ12">
        <f t="shared" si="29"/>
        <v>0</v>
      </c>
      <c r="BK12">
        <f t="shared" si="30"/>
        <v>0</v>
      </c>
      <c r="BL12">
        <f t="shared" si="31"/>
        <v>0</v>
      </c>
      <c r="BM12">
        <f t="shared" si="32"/>
        <v>1</v>
      </c>
      <c r="BN12">
        <f t="shared" si="33"/>
        <v>1</v>
      </c>
      <c r="BO12">
        <f t="shared" si="34"/>
        <v>0</v>
      </c>
      <c r="BP12">
        <f t="shared" si="35"/>
        <v>1</v>
      </c>
      <c r="BQ12">
        <f t="shared" si="36"/>
        <v>0</v>
      </c>
      <c r="BR12">
        <f t="shared" si="37"/>
        <v>0</v>
      </c>
      <c r="BS12">
        <f t="shared" si="38"/>
        <v>0</v>
      </c>
      <c r="BT12">
        <f t="shared" si="39"/>
        <v>1</v>
      </c>
      <c r="BU12">
        <f t="shared" si="40"/>
        <v>1</v>
      </c>
      <c r="BV12">
        <f t="shared" si="41"/>
        <v>0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f t="shared" si="43"/>
        <v>7</v>
      </c>
      <c r="B13" s="55" t="s">
        <v>65</v>
      </c>
      <c r="D13" s="55">
        <v>1</v>
      </c>
      <c r="F13">
        <v>1</v>
      </c>
      <c r="G13">
        <v>1</v>
      </c>
      <c r="H13">
        <v>1</v>
      </c>
      <c r="J13" s="55">
        <v>1</v>
      </c>
      <c r="L13">
        <v>0.33</v>
      </c>
      <c r="M13">
        <v>0.33</v>
      </c>
      <c r="N13">
        <v>0.33</v>
      </c>
      <c r="S13" s="55"/>
      <c r="U13">
        <v>1</v>
      </c>
      <c r="W13" s="55"/>
      <c r="X13">
        <v>0.5</v>
      </c>
      <c r="Y13">
        <v>0.5</v>
      </c>
      <c r="Z13" s="55"/>
      <c r="AA13">
        <v>1</v>
      </c>
      <c r="AE13" s="55"/>
      <c r="AG13">
        <v>0.5</v>
      </c>
      <c r="AH13" s="55">
        <v>0.5</v>
      </c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0</v>
      </c>
      <c r="AT13">
        <f t="shared" si="13"/>
        <v>1</v>
      </c>
      <c r="AU13">
        <f t="shared" si="14"/>
        <v>1</v>
      </c>
      <c r="AV13">
        <f t="shared" si="15"/>
        <v>1</v>
      </c>
      <c r="AW13">
        <f t="shared" si="16"/>
        <v>0</v>
      </c>
      <c r="AX13">
        <f t="shared" si="17"/>
        <v>1</v>
      </c>
      <c r="AY13">
        <f t="shared" si="18"/>
        <v>0</v>
      </c>
      <c r="AZ13">
        <f t="shared" si="19"/>
        <v>1</v>
      </c>
      <c r="BA13">
        <f t="shared" si="20"/>
        <v>1</v>
      </c>
      <c r="BB13">
        <f t="shared" si="21"/>
        <v>1</v>
      </c>
      <c r="BC13">
        <f t="shared" si="22"/>
        <v>0</v>
      </c>
      <c r="BD13">
        <f t="shared" si="23"/>
        <v>0</v>
      </c>
      <c r="BE13">
        <f t="shared" si="24"/>
        <v>0</v>
      </c>
      <c r="BF13">
        <f t="shared" si="25"/>
        <v>0</v>
      </c>
      <c r="BG13">
        <f t="shared" si="26"/>
        <v>0</v>
      </c>
      <c r="BH13">
        <f t="shared" si="27"/>
        <v>0</v>
      </c>
      <c r="BI13">
        <f t="shared" si="28"/>
        <v>1</v>
      </c>
      <c r="BJ13">
        <f t="shared" si="29"/>
        <v>0</v>
      </c>
      <c r="BK13">
        <f t="shared" si="30"/>
        <v>0</v>
      </c>
      <c r="BL13">
        <f t="shared" si="31"/>
        <v>1</v>
      </c>
      <c r="BM13">
        <f t="shared" si="32"/>
        <v>1</v>
      </c>
      <c r="BN13">
        <f t="shared" si="33"/>
        <v>0</v>
      </c>
      <c r="BO13">
        <f t="shared" si="34"/>
        <v>1</v>
      </c>
      <c r="BP13">
        <f t="shared" si="35"/>
        <v>0</v>
      </c>
      <c r="BQ13">
        <f t="shared" si="36"/>
        <v>0</v>
      </c>
      <c r="BR13">
        <f t="shared" si="37"/>
        <v>0</v>
      </c>
      <c r="BS13">
        <f t="shared" si="38"/>
        <v>0</v>
      </c>
      <c r="BT13">
        <f t="shared" si="39"/>
        <v>0</v>
      </c>
      <c r="BU13">
        <f t="shared" si="40"/>
        <v>1</v>
      </c>
      <c r="BV13">
        <f t="shared" si="41"/>
        <v>1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f t="shared" si="43"/>
        <v>8</v>
      </c>
      <c r="B14" s="55" t="s">
        <v>66</v>
      </c>
      <c r="C14">
        <v>1</v>
      </c>
      <c r="D14" s="55"/>
      <c r="E14">
        <v>1</v>
      </c>
      <c r="J14" s="55"/>
      <c r="K14">
        <v>0.5</v>
      </c>
      <c r="L14">
        <v>0.5</v>
      </c>
      <c r="S14" s="55"/>
      <c r="U14">
        <v>0.5</v>
      </c>
      <c r="V14">
        <v>0.5</v>
      </c>
      <c r="W14" s="55"/>
      <c r="Z14" s="55">
        <v>1</v>
      </c>
      <c r="AB14">
        <v>0.33</v>
      </c>
      <c r="AC14">
        <v>0.33</v>
      </c>
      <c r="AD14">
        <v>0.33</v>
      </c>
      <c r="AE14" s="55"/>
      <c r="AF14">
        <v>0.5</v>
      </c>
      <c r="AG14">
        <v>0.5</v>
      </c>
      <c r="AH14" s="55"/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1</v>
      </c>
      <c r="AT14">
        <f t="shared" si="13"/>
        <v>0</v>
      </c>
      <c r="AU14">
        <f t="shared" si="14"/>
        <v>0</v>
      </c>
      <c r="AV14">
        <f t="shared" si="15"/>
        <v>0</v>
      </c>
      <c r="AW14">
        <f t="shared" si="16"/>
        <v>0</v>
      </c>
      <c r="AX14">
        <f t="shared" si="17"/>
        <v>0</v>
      </c>
      <c r="AY14">
        <f t="shared" si="18"/>
        <v>1</v>
      </c>
      <c r="AZ14">
        <f t="shared" si="19"/>
        <v>1</v>
      </c>
      <c r="BA14">
        <f t="shared" si="20"/>
        <v>0</v>
      </c>
      <c r="BB14">
        <f t="shared" si="21"/>
        <v>0</v>
      </c>
      <c r="BC14">
        <f t="shared" si="22"/>
        <v>0</v>
      </c>
      <c r="BD14">
        <f t="shared" si="23"/>
        <v>0</v>
      </c>
      <c r="BE14">
        <f t="shared" si="24"/>
        <v>0</v>
      </c>
      <c r="BF14">
        <f t="shared" si="25"/>
        <v>0</v>
      </c>
      <c r="BG14">
        <f t="shared" si="26"/>
        <v>0</v>
      </c>
      <c r="BH14">
        <f t="shared" si="27"/>
        <v>0</v>
      </c>
      <c r="BI14">
        <f t="shared" si="28"/>
        <v>1</v>
      </c>
      <c r="BJ14">
        <f t="shared" si="29"/>
        <v>1</v>
      </c>
      <c r="BK14">
        <f t="shared" si="30"/>
        <v>0</v>
      </c>
      <c r="BL14">
        <f t="shared" si="31"/>
        <v>0</v>
      </c>
      <c r="BM14">
        <f t="shared" si="32"/>
        <v>0</v>
      </c>
      <c r="BN14">
        <f t="shared" si="33"/>
        <v>1</v>
      </c>
      <c r="BO14">
        <f t="shared" si="34"/>
        <v>0</v>
      </c>
      <c r="BP14">
        <f t="shared" si="35"/>
        <v>1</v>
      </c>
      <c r="BQ14">
        <f t="shared" si="36"/>
        <v>1</v>
      </c>
      <c r="BR14">
        <f t="shared" si="37"/>
        <v>1</v>
      </c>
      <c r="BS14">
        <f t="shared" si="38"/>
        <v>0</v>
      </c>
      <c r="BT14">
        <f t="shared" si="39"/>
        <v>1</v>
      </c>
      <c r="BU14">
        <f t="shared" si="40"/>
        <v>1</v>
      </c>
      <c r="BV14">
        <f t="shared" si="41"/>
        <v>0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f t="shared" si="43"/>
        <v>9</v>
      </c>
      <c r="B15" s="55" t="s">
        <v>67</v>
      </c>
      <c r="C15">
        <v>1</v>
      </c>
      <c r="D15" s="55"/>
      <c r="E15">
        <v>0.5</v>
      </c>
      <c r="H15">
        <v>0.5</v>
      </c>
      <c r="J15" s="55"/>
      <c r="L15">
        <v>0.5</v>
      </c>
      <c r="M15">
        <v>0.5</v>
      </c>
      <c r="S15" s="55"/>
      <c r="T15">
        <v>1</v>
      </c>
      <c r="U15">
        <v>1</v>
      </c>
      <c r="W15" s="55"/>
      <c r="Y15">
        <v>1</v>
      </c>
      <c r="Z15" s="55"/>
      <c r="AB15">
        <v>0.5</v>
      </c>
      <c r="AC15">
        <v>0.5</v>
      </c>
      <c r="AE15" s="55"/>
      <c r="AF15">
        <v>0.33</v>
      </c>
      <c r="AG15">
        <v>0.33</v>
      </c>
      <c r="AH15" s="55">
        <v>0.33</v>
      </c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1</v>
      </c>
      <c r="AT15">
        <f t="shared" si="13"/>
        <v>0</v>
      </c>
      <c r="AU15">
        <f t="shared" si="14"/>
        <v>0</v>
      </c>
      <c r="AV15">
        <f t="shared" si="15"/>
        <v>1</v>
      </c>
      <c r="AW15">
        <f t="shared" si="16"/>
        <v>0</v>
      </c>
      <c r="AX15">
        <f t="shared" si="17"/>
        <v>0</v>
      </c>
      <c r="AY15">
        <f t="shared" si="18"/>
        <v>0</v>
      </c>
      <c r="AZ15">
        <f t="shared" si="19"/>
        <v>1</v>
      </c>
      <c r="BA15">
        <f t="shared" si="20"/>
        <v>1</v>
      </c>
      <c r="BB15">
        <f t="shared" si="21"/>
        <v>0</v>
      </c>
      <c r="BC15">
        <f t="shared" si="22"/>
        <v>0</v>
      </c>
      <c r="BD15">
        <f t="shared" si="23"/>
        <v>0</v>
      </c>
      <c r="BE15">
        <f t="shared" si="24"/>
        <v>0</v>
      </c>
      <c r="BF15">
        <f t="shared" si="25"/>
        <v>0</v>
      </c>
      <c r="BG15">
        <f t="shared" si="26"/>
        <v>0</v>
      </c>
      <c r="BH15">
        <f t="shared" si="27"/>
        <v>1</v>
      </c>
      <c r="BI15">
        <f t="shared" si="28"/>
        <v>1</v>
      </c>
      <c r="BJ15">
        <f t="shared" si="29"/>
        <v>0</v>
      </c>
      <c r="BK15">
        <f t="shared" si="30"/>
        <v>0</v>
      </c>
      <c r="BL15">
        <f t="shared" si="31"/>
        <v>0</v>
      </c>
      <c r="BM15">
        <f t="shared" si="32"/>
        <v>1</v>
      </c>
      <c r="BN15">
        <f t="shared" si="33"/>
        <v>0</v>
      </c>
      <c r="BO15">
        <f t="shared" si="34"/>
        <v>0</v>
      </c>
      <c r="BP15">
        <f t="shared" si="35"/>
        <v>1</v>
      </c>
      <c r="BQ15">
        <f t="shared" si="36"/>
        <v>1</v>
      </c>
      <c r="BR15">
        <f t="shared" si="37"/>
        <v>0</v>
      </c>
      <c r="BS15">
        <f t="shared" si="38"/>
        <v>0</v>
      </c>
      <c r="BT15">
        <f t="shared" si="39"/>
        <v>1</v>
      </c>
      <c r="BU15">
        <f t="shared" si="40"/>
        <v>1</v>
      </c>
      <c r="BV15">
        <f t="shared" si="41"/>
        <v>1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f t="shared" si="43"/>
        <v>10</v>
      </c>
      <c r="B16" s="55" t="s">
        <v>68</v>
      </c>
      <c r="C16">
        <v>1</v>
      </c>
      <c r="D16" s="55"/>
      <c r="E16">
        <v>1</v>
      </c>
      <c r="J16" s="55"/>
      <c r="M16">
        <v>0.33</v>
      </c>
      <c r="N16">
        <v>0.33</v>
      </c>
      <c r="O16">
        <v>0.33</v>
      </c>
      <c r="S16" s="55"/>
      <c r="T16">
        <v>1</v>
      </c>
      <c r="U16">
        <v>1</v>
      </c>
      <c r="W16" s="55"/>
      <c r="X16">
        <v>0.5</v>
      </c>
      <c r="Y16">
        <v>0.5</v>
      </c>
      <c r="Z16" s="55"/>
      <c r="AB16">
        <v>1</v>
      </c>
      <c r="AE16" s="55"/>
      <c r="AG16">
        <v>0.5</v>
      </c>
      <c r="AH16" s="55">
        <v>0.5</v>
      </c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1</v>
      </c>
      <c r="AT16">
        <f t="shared" si="13"/>
        <v>0</v>
      </c>
      <c r="AU16">
        <f t="shared" si="14"/>
        <v>0</v>
      </c>
      <c r="AV16">
        <f t="shared" si="15"/>
        <v>0</v>
      </c>
      <c r="AW16">
        <f t="shared" si="16"/>
        <v>0</v>
      </c>
      <c r="AX16">
        <f t="shared" si="17"/>
        <v>0</v>
      </c>
      <c r="AY16">
        <f t="shared" si="18"/>
        <v>0</v>
      </c>
      <c r="AZ16">
        <f t="shared" si="19"/>
        <v>0</v>
      </c>
      <c r="BA16">
        <f t="shared" si="20"/>
        <v>1</v>
      </c>
      <c r="BB16">
        <f t="shared" si="21"/>
        <v>1</v>
      </c>
      <c r="BC16">
        <f t="shared" si="22"/>
        <v>1</v>
      </c>
      <c r="BD16">
        <f t="shared" si="23"/>
        <v>0</v>
      </c>
      <c r="BE16">
        <f t="shared" si="24"/>
        <v>0</v>
      </c>
      <c r="BF16">
        <f t="shared" si="25"/>
        <v>0</v>
      </c>
      <c r="BG16">
        <f t="shared" si="26"/>
        <v>0</v>
      </c>
      <c r="BH16">
        <f t="shared" si="27"/>
        <v>1</v>
      </c>
      <c r="BI16">
        <f t="shared" si="28"/>
        <v>1</v>
      </c>
      <c r="BJ16">
        <f t="shared" si="29"/>
        <v>0</v>
      </c>
      <c r="BK16">
        <f t="shared" si="30"/>
        <v>0</v>
      </c>
      <c r="BL16">
        <f t="shared" si="31"/>
        <v>1</v>
      </c>
      <c r="BM16">
        <f t="shared" si="32"/>
        <v>1</v>
      </c>
      <c r="BN16">
        <f t="shared" si="33"/>
        <v>0</v>
      </c>
      <c r="BO16">
        <f t="shared" si="34"/>
        <v>0</v>
      </c>
      <c r="BP16">
        <f t="shared" si="35"/>
        <v>1</v>
      </c>
      <c r="BQ16">
        <f t="shared" si="36"/>
        <v>0</v>
      </c>
      <c r="BR16">
        <f t="shared" si="37"/>
        <v>0</v>
      </c>
      <c r="BS16">
        <f t="shared" si="38"/>
        <v>0</v>
      </c>
      <c r="BT16">
        <f t="shared" si="39"/>
        <v>0</v>
      </c>
      <c r="BU16">
        <f t="shared" si="40"/>
        <v>1</v>
      </c>
      <c r="BV16">
        <f t="shared" si="41"/>
        <v>1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f t="shared" si="43"/>
        <v>11</v>
      </c>
      <c r="B17" s="55" t="s">
        <v>69</v>
      </c>
      <c r="C17">
        <v>1</v>
      </c>
      <c r="D17" s="55"/>
      <c r="E17">
        <v>0.5</v>
      </c>
      <c r="H17">
        <v>0.5</v>
      </c>
      <c r="J17" s="55"/>
      <c r="M17">
        <v>0.33</v>
      </c>
      <c r="N17">
        <v>0.33</v>
      </c>
      <c r="O17">
        <v>0.33</v>
      </c>
      <c r="S17" s="55"/>
      <c r="V17">
        <v>1</v>
      </c>
      <c r="W17" s="55"/>
      <c r="Y17">
        <v>0.5</v>
      </c>
      <c r="Z17" s="55">
        <v>0.5</v>
      </c>
      <c r="AC17">
        <v>0.33</v>
      </c>
      <c r="AD17">
        <v>0.33</v>
      </c>
      <c r="AE17" s="55">
        <v>0.33</v>
      </c>
      <c r="AF17">
        <v>0.5</v>
      </c>
      <c r="AG17">
        <v>0.5</v>
      </c>
      <c r="AH17" s="55"/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1</v>
      </c>
      <c r="AT17">
        <f t="shared" si="13"/>
        <v>0</v>
      </c>
      <c r="AU17">
        <f t="shared" si="14"/>
        <v>0</v>
      </c>
      <c r="AV17">
        <f t="shared" si="15"/>
        <v>1</v>
      </c>
      <c r="AW17">
        <f t="shared" si="16"/>
        <v>0</v>
      </c>
      <c r="AX17">
        <f t="shared" si="17"/>
        <v>0</v>
      </c>
      <c r="AY17">
        <f t="shared" si="18"/>
        <v>0</v>
      </c>
      <c r="AZ17">
        <f t="shared" si="19"/>
        <v>0</v>
      </c>
      <c r="BA17">
        <f t="shared" si="20"/>
        <v>1</v>
      </c>
      <c r="BB17">
        <f t="shared" si="21"/>
        <v>1</v>
      </c>
      <c r="BC17">
        <f t="shared" si="22"/>
        <v>1</v>
      </c>
      <c r="BD17">
        <f t="shared" si="23"/>
        <v>0</v>
      </c>
      <c r="BE17">
        <f t="shared" si="24"/>
        <v>0</v>
      </c>
      <c r="BF17">
        <f t="shared" si="25"/>
        <v>0</v>
      </c>
      <c r="BG17">
        <f t="shared" si="26"/>
        <v>0</v>
      </c>
      <c r="BH17">
        <f t="shared" si="27"/>
        <v>0</v>
      </c>
      <c r="BI17">
        <f t="shared" si="28"/>
        <v>0</v>
      </c>
      <c r="BJ17">
        <f t="shared" si="29"/>
        <v>1</v>
      </c>
      <c r="BK17">
        <f t="shared" si="30"/>
        <v>0</v>
      </c>
      <c r="BL17">
        <f t="shared" si="31"/>
        <v>0</v>
      </c>
      <c r="BM17">
        <f t="shared" si="32"/>
        <v>1</v>
      </c>
      <c r="BN17">
        <f t="shared" si="33"/>
        <v>1</v>
      </c>
      <c r="BO17">
        <f t="shared" si="34"/>
        <v>0</v>
      </c>
      <c r="BP17">
        <f t="shared" si="35"/>
        <v>0</v>
      </c>
      <c r="BQ17">
        <f t="shared" si="36"/>
        <v>1</v>
      </c>
      <c r="BR17">
        <f t="shared" si="37"/>
        <v>1</v>
      </c>
      <c r="BS17">
        <f t="shared" si="38"/>
        <v>1</v>
      </c>
      <c r="BT17">
        <f t="shared" si="39"/>
        <v>1</v>
      </c>
      <c r="BU17">
        <f t="shared" si="40"/>
        <v>1</v>
      </c>
      <c r="BV17">
        <f t="shared" si="41"/>
        <v>0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f t="shared" si="43"/>
        <v>12</v>
      </c>
      <c r="B18" s="55" t="s">
        <v>70</v>
      </c>
      <c r="C18">
        <v>1</v>
      </c>
      <c r="D18" s="55"/>
      <c r="H18">
        <v>1</v>
      </c>
      <c r="J18" s="55"/>
      <c r="M18">
        <v>0.33</v>
      </c>
      <c r="N18">
        <v>0.33</v>
      </c>
      <c r="O18">
        <v>0.33</v>
      </c>
      <c r="S18" s="55"/>
      <c r="V18">
        <v>1</v>
      </c>
      <c r="W18" s="55"/>
      <c r="Y18">
        <v>1</v>
      </c>
      <c r="Z18" s="55"/>
      <c r="AC18">
        <v>0.33</v>
      </c>
      <c r="AD18">
        <v>0.33</v>
      </c>
      <c r="AE18" s="55">
        <v>0.33</v>
      </c>
      <c r="AG18">
        <v>0.5</v>
      </c>
      <c r="AH18" s="55">
        <v>0.5</v>
      </c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0</v>
      </c>
      <c r="AT18">
        <f t="shared" si="13"/>
        <v>0</v>
      </c>
      <c r="AU18">
        <f t="shared" si="14"/>
        <v>0</v>
      </c>
      <c r="AV18">
        <f t="shared" si="15"/>
        <v>1</v>
      </c>
      <c r="AW18">
        <f t="shared" si="16"/>
        <v>0</v>
      </c>
      <c r="AX18">
        <f t="shared" si="17"/>
        <v>0</v>
      </c>
      <c r="AY18">
        <f t="shared" si="18"/>
        <v>0</v>
      </c>
      <c r="AZ18">
        <f t="shared" si="19"/>
        <v>0</v>
      </c>
      <c r="BA18">
        <f t="shared" si="20"/>
        <v>1</v>
      </c>
      <c r="BB18">
        <f t="shared" si="21"/>
        <v>1</v>
      </c>
      <c r="BC18">
        <f t="shared" si="22"/>
        <v>1</v>
      </c>
      <c r="BD18">
        <f t="shared" si="23"/>
        <v>0</v>
      </c>
      <c r="BE18">
        <f t="shared" si="24"/>
        <v>0</v>
      </c>
      <c r="BF18">
        <f t="shared" si="25"/>
        <v>0</v>
      </c>
      <c r="BG18">
        <f t="shared" si="26"/>
        <v>0</v>
      </c>
      <c r="BH18">
        <f t="shared" si="27"/>
        <v>0</v>
      </c>
      <c r="BI18">
        <f t="shared" si="28"/>
        <v>0</v>
      </c>
      <c r="BJ18">
        <f t="shared" si="29"/>
        <v>1</v>
      </c>
      <c r="BK18">
        <f t="shared" si="30"/>
        <v>0</v>
      </c>
      <c r="BL18">
        <f t="shared" si="31"/>
        <v>0</v>
      </c>
      <c r="BM18">
        <f t="shared" si="32"/>
        <v>1</v>
      </c>
      <c r="BN18">
        <f t="shared" si="33"/>
        <v>0</v>
      </c>
      <c r="BO18">
        <f t="shared" si="34"/>
        <v>0</v>
      </c>
      <c r="BP18">
        <f t="shared" si="35"/>
        <v>0</v>
      </c>
      <c r="BQ18">
        <f t="shared" si="36"/>
        <v>1</v>
      </c>
      <c r="BR18">
        <f t="shared" si="37"/>
        <v>1</v>
      </c>
      <c r="BS18">
        <f t="shared" si="38"/>
        <v>1</v>
      </c>
      <c r="BT18">
        <f t="shared" si="39"/>
        <v>0</v>
      </c>
      <c r="BU18">
        <f t="shared" si="40"/>
        <v>1</v>
      </c>
      <c r="BV18">
        <f t="shared" si="41"/>
        <v>1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f t="shared" si="43"/>
        <v>13</v>
      </c>
      <c r="B19" s="55" t="s">
        <v>71</v>
      </c>
      <c r="C19">
        <v>1</v>
      </c>
      <c r="D19" s="55"/>
      <c r="E19">
        <v>0.5</v>
      </c>
      <c r="H19">
        <v>0.5</v>
      </c>
      <c r="J19" s="55"/>
      <c r="M19">
        <v>0.5</v>
      </c>
      <c r="N19">
        <v>0.5</v>
      </c>
      <c r="S19" s="55"/>
      <c r="V19">
        <v>1</v>
      </c>
      <c r="W19" s="55"/>
      <c r="Y19">
        <v>1</v>
      </c>
      <c r="Z19" s="55"/>
      <c r="AB19">
        <v>0.5</v>
      </c>
      <c r="AC19">
        <v>0.5</v>
      </c>
      <c r="AE19" s="55"/>
      <c r="AF19">
        <v>0.33</v>
      </c>
      <c r="AG19">
        <v>0.33</v>
      </c>
      <c r="AH19" s="55">
        <v>0.33</v>
      </c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1</v>
      </c>
      <c r="AT19">
        <f t="shared" si="13"/>
        <v>0</v>
      </c>
      <c r="AU19">
        <f t="shared" si="14"/>
        <v>0</v>
      </c>
      <c r="AV19">
        <f t="shared" si="15"/>
        <v>1</v>
      </c>
      <c r="AW19">
        <f t="shared" si="16"/>
        <v>0</v>
      </c>
      <c r="AX19">
        <f t="shared" si="17"/>
        <v>0</v>
      </c>
      <c r="AY19">
        <f t="shared" si="18"/>
        <v>0</v>
      </c>
      <c r="AZ19">
        <f t="shared" si="19"/>
        <v>0</v>
      </c>
      <c r="BA19">
        <f t="shared" si="20"/>
        <v>1</v>
      </c>
      <c r="BB19">
        <f t="shared" si="21"/>
        <v>1</v>
      </c>
      <c r="BC19">
        <f t="shared" si="22"/>
        <v>0</v>
      </c>
      <c r="BD19">
        <f t="shared" si="23"/>
        <v>0</v>
      </c>
      <c r="BE19">
        <f t="shared" si="24"/>
        <v>0</v>
      </c>
      <c r="BF19">
        <f t="shared" si="25"/>
        <v>0</v>
      </c>
      <c r="BG19">
        <f t="shared" si="26"/>
        <v>0</v>
      </c>
      <c r="BH19">
        <f t="shared" si="27"/>
        <v>0</v>
      </c>
      <c r="BI19">
        <f t="shared" si="28"/>
        <v>0</v>
      </c>
      <c r="BJ19">
        <f t="shared" si="29"/>
        <v>1</v>
      </c>
      <c r="BK19">
        <f t="shared" si="30"/>
        <v>0</v>
      </c>
      <c r="BL19">
        <f t="shared" si="31"/>
        <v>0</v>
      </c>
      <c r="BM19">
        <f t="shared" si="32"/>
        <v>1</v>
      </c>
      <c r="BN19">
        <f t="shared" si="33"/>
        <v>0</v>
      </c>
      <c r="BO19">
        <f t="shared" si="34"/>
        <v>0</v>
      </c>
      <c r="BP19">
        <f t="shared" si="35"/>
        <v>1</v>
      </c>
      <c r="BQ19">
        <f t="shared" si="36"/>
        <v>1</v>
      </c>
      <c r="BR19">
        <f t="shared" si="37"/>
        <v>0</v>
      </c>
      <c r="BS19">
        <f t="shared" si="38"/>
        <v>0</v>
      </c>
      <c r="BT19">
        <f t="shared" si="39"/>
        <v>1</v>
      </c>
      <c r="BU19">
        <f t="shared" si="40"/>
        <v>1</v>
      </c>
      <c r="BV19">
        <f t="shared" si="41"/>
        <v>1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f t="shared" si="43"/>
        <v>14</v>
      </c>
      <c r="B20" s="55" t="s">
        <v>72</v>
      </c>
      <c r="C20">
        <v>1</v>
      </c>
      <c r="D20" s="55"/>
      <c r="F20">
        <v>0.5</v>
      </c>
      <c r="G20">
        <v>0.5</v>
      </c>
      <c r="H20">
        <v>1</v>
      </c>
      <c r="J20" s="55"/>
      <c r="M20">
        <v>0.25</v>
      </c>
      <c r="N20">
        <v>0.25</v>
      </c>
      <c r="O20">
        <v>0.25</v>
      </c>
      <c r="P20">
        <v>0.25</v>
      </c>
      <c r="S20" s="55"/>
      <c r="U20">
        <v>0.5</v>
      </c>
      <c r="W20" s="55">
        <v>0.5</v>
      </c>
      <c r="Y20">
        <v>1</v>
      </c>
      <c r="Z20" s="55"/>
      <c r="AA20">
        <v>0.5</v>
      </c>
      <c r="AB20">
        <v>0.5</v>
      </c>
      <c r="AE20" s="55"/>
      <c r="AF20">
        <v>0.33</v>
      </c>
      <c r="AG20">
        <v>0.33</v>
      </c>
      <c r="AH20" s="55">
        <v>0.33</v>
      </c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0</v>
      </c>
      <c r="AT20">
        <f t="shared" si="13"/>
        <v>1</v>
      </c>
      <c r="AU20">
        <f t="shared" si="14"/>
        <v>1</v>
      </c>
      <c r="AV20">
        <f t="shared" si="15"/>
        <v>1</v>
      </c>
      <c r="AW20">
        <f t="shared" si="16"/>
        <v>0</v>
      </c>
      <c r="AX20">
        <f t="shared" si="17"/>
        <v>0</v>
      </c>
      <c r="AY20">
        <f t="shared" si="18"/>
        <v>0</v>
      </c>
      <c r="AZ20">
        <f t="shared" si="19"/>
        <v>0</v>
      </c>
      <c r="BA20">
        <f t="shared" si="20"/>
        <v>1</v>
      </c>
      <c r="BB20">
        <f t="shared" si="21"/>
        <v>1</v>
      </c>
      <c r="BC20">
        <f t="shared" si="22"/>
        <v>1</v>
      </c>
      <c r="BD20">
        <f t="shared" si="23"/>
        <v>1</v>
      </c>
      <c r="BE20">
        <f t="shared" si="24"/>
        <v>0</v>
      </c>
      <c r="BF20">
        <f t="shared" si="25"/>
        <v>0</v>
      </c>
      <c r="BG20">
        <f t="shared" si="26"/>
        <v>0</v>
      </c>
      <c r="BH20">
        <f t="shared" si="27"/>
        <v>0</v>
      </c>
      <c r="BI20">
        <f t="shared" si="28"/>
        <v>1</v>
      </c>
      <c r="BJ20">
        <f t="shared" si="29"/>
        <v>0</v>
      </c>
      <c r="BK20">
        <f t="shared" si="30"/>
        <v>1</v>
      </c>
      <c r="BL20">
        <f t="shared" si="31"/>
        <v>0</v>
      </c>
      <c r="BM20">
        <f t="shared" si="32"/>
        <v>1</v>
      </c>
      <c r="BN20">
        <f t="shared" si="33"/>
        <v>0</v>
      </c>
      <c r="BO20">
        <f t="shared" si="34"/>
        <v>1</v>
      </c>
      <c r="BP20">
        <f t="shared" si="35"/>
        <v>1</v>
      </c>
      <c r="BQ20">
        <f t="shared" si="36"/>
        <v>0</v>
      </c>
      <c r="BR20">
        <f t="shared" si="37"/>
        <v>0</v>
      </c>
      <c r="BS20">
        <f t="shared" si="38"/>
        <v>0</v>
      </c>
      <c r="BT20">
        <f t="shared" si="39"/>
        <v>1</v>
      </c>
      <c r="BU20">
        <f t="shared" si="40"/>
        <v>1</v>
      </c>
      <c r="BV20">
        <f t="shared" si="41"/>
        <v>1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f t="shared" si="43"/>
        <v>15</v>
      </c>
      <c r="B21" s="55" t="s">
        <v>73</v>
      </c>
      <c r="C21">
        <v>1</v>
      </c>
      <c r="D21" s="55"/>
      <c r="E21">
        <v>1</v>
      </c>
      <c r="J21" s="55"/>
      <c r="K21">
        <v>0.5</v>
      </c>
      <c r="L21">
        <v>0.5</v>
      </c>
      <c r="S21" s="55"/>
      <c r="V21">
        <v>1</v>
      </c>
      <c r="W21" s="55"/>
      <c r="Z21" s="55">
        <v>1</v>
      </c>
      <c r="AD21">
        <v>0.5</v>
      </c>
      <c r="AE21" s="55">
        <v>0.5</v>
      </c>
      <c r="AF21">
        <v>0.5</v>
      </c>
      <c r="AG21">
        <v>0.5</v>
      </c>
      <c r="AH21" s="55"/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1</v>
      </c>
      <c r="AT21">
        <f t="shared" si="13"/>
        <v>0</v>
      </c>
      <c r="AU21">
        <f t="shared" si="14"/>
        <v>0</v>
      </c>
      <c r="AV21">
        <f t="shared" si="15"/>
        <v>0</v>
      </c>
      <c r="AW21">
        <f t="shared" si="16"/>
        <v>0</v>
      </c>
      <c r="AX21">
        <f t="shared" si="17"/>
        <v>0</v>
      </c>
      <c r="AY21">
        <f t="shared" si="18"/>
        <v>1</v>
      </c>
      <c r="AZ21">
        <f t="shared" si="19"/>
        <v>1</v>
      </c>
      <c r="BA21">
        <f t="shared" si="20"/>
        <v>0</v>
      </c>
      <c r="BB21">
        <f t="shared" si="21"/>
        <v>0</v>
      </c>
      <c r="BC21">
        <f t="shared" si="22"/>
        <v>0</v>
      </c>
      <c r="BD21">
        <f t="shared" si="23"/>
        <v>0</v>
      </c>
      <c r="BE21">
        <f t="shared" si="24"/>
        <v>0</v>
      </c>
      <c r="BF21">
        <f t="shared" si="25"/>
        <v>0</v>
      </c>
      <c r="BG21">
        <f t="shared" si="26"/>
        <v>0</v>
      </c>
      <c r="BH21">
        <f t="shared" si="27"/>
        <v>0</v>
      </c>
      <c r="BI21">
        <f t="shared" si="28"/>
        <v>0</v>
      </c>
      <c r="BJ21">
        <f t="shared" si="29"/>
        <v>1</v>
      </c>
      <c r="BK21">
        <f t="shared" si="30"/>
        <v>0</v>
      </c>
      <c r="BL21">
        <f t="shared" si="31"/>
        <v>0</v>
      </c>
      <c r="BM21">
        <f t="shared" si="32"/>
        <v>0</v>
      </c>
      <c r="BN21">
        <f t="shared" si="33"/>
        <v>1</v>
      </c>
      <c r="BO21">
        <f t="shared" si="34"/>
        <v>0</v>
      </c>
      <c r="BP21">
        <f t="shared" si="35"/>
        <v>0</v>
      </c>
      <c r="BQ21">
        <f t="shared" si="36"/>
        <v>0</v>
      </c>
      <c r="BR21">
        <f t="shared" si="37"/>
        <v>1</v>
      </c>
      <c r="BS21">
        <f t="shared" si="38"/>
        <v>1</v>
      </c>
      <c r="BT21">
        <f t="shared" si="39"/>
        <v>1</v>
      </c>
      <c r="BU21">
        <f t="shared" si="40"/>
        <v>1</v>
      </c>
      <c r="BV21">
        <f t="shared" si="41"/>
        <v>0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1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f t="shared" si="43"/>
        <v>16</v>
      </c>
      <c r="B22" s="55" t="s">
        <v>74</v>
      </c>
      <c r="C22">
        <v>1</v>
      </c>
      <c r="D22" s="55"/>
      <c r="E22">
        <v>1</v>
      </c>
      <c r="J22" s="55"/>
      <c r="N22">
        <v>0.5</v>
      </c>
      <c r="O22">
        <v>0.5</v>
      </c>
      <c r="S22" s="55"/>
      <c r="U22">
        <v>1</v>
      </c>
      <c r="W22" s="55"/>
      <c r="X22">
        <v>1</v>
      </c>
      <c r="Z22" s="55"/>
      <c r="AA22">
        <v>0.5</v>
      </c>
      <c r="AB22">
        <v>0.5</v>
      </c>
      <c r="AE22" s="55"/>
      <c r="AH22" s="55">
        <v>1</v>
      </c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1</v>
      </c>
      <c r="AT22">
        <f t="shared" si="13"/>
        <v>0</v>
      </c>
      <c r="AU22">
        <f t="shared" si="14"/>
        <v>0</v>
      </c>
      <c r="AV22">
        <f t="shared" si="15"/>
        <v>0</v>
      </c>
      <c r="AW22">
        <f t="shared" si="16"/>
        <v>0</v>
      </c>
      <c r="AX22">
        <f t="shared" si="17"/>
        <v>0</v>
      </c>
      <c r="AY22">
        <f t="shared" si="18"/>
        <v>0</v>
      </c>
      <c r="AZ22">
        <f t="shared" si="19"/>
        <v>0</v>
      </c>
      <c r="BA22">
        <f t="shared" si="20"/>
        <v>0</v>
      </c>
      <c r="BB22">
        <f t="shared" si="21"/>
        <v>1</v>
      </c>
      <c r="BC22">
        <f t="shared" si="22"/>
        <v>1</v>
      </c>
      <c r="BD22">
        <f t="shared" si="23"/>
        <v>0</v>
      </c>
      <c r="BE22">
        <f t="shared" si="24"/>
        <v>0</v>
      </c>
      <c r="BF22">
        <f t="shared" si="25"/>
        <v>0</v>
      </c>
      <c r="BG22">
        <f t="shared" si="26"/>
        <v>0</v>
      </c>
      <c r="BH22">
        <f t="shared" si="27"/>
        <v>0</v>
      </c>
      <c r="BI22">
        <f t="shared" si="28"/>
        <v>1</v>
      </c>
      <c r="BJ22">
        <f t="shared" si="29"/>
        <v>0</v>
      </c>
      <c r="BK22">
        <f t="shared" si="30"/>
        <v>0</v>
      </c>
      <c r="BL22">
        <f t="shared" si="31"/>
        <v>1</v>
      </c>
      <c r="BM22">
        <f t="shared" si="32"/>
        <v>0</v>
      </c>
      <c r="BN22">
        <f t="shared" si="33"/>
        <v>0</v>
      </c>
      <c r="BO22">
        <f t="shared" si="34"/>
        <v>1</v>
      </c>
      <c r="BP22">
        <f t="shared" si="35"/>
        <v>1</v>
      </c>
      <c r="BQ22">
        <f t="shared" si="36"/>
        <v>0</v>
      </c>
      <c r="BR22">
        <f t="shared" si="37"/>
        <v>0</v>
      </c>
      <c r="BS22">
        <f t="shared" si="38"/>
        <v>0</v>
      </c>
      <c r="BT22">
        <f t="shared" si="39"/>
        <v>0</v>
      </c>
      <c r="BU22">
        <f t="shared" si="40"/>
        <v>0</v>
      </c>
      <c r="BV22">
        <f t="shared" si="41"/>
        <v>1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7">
        <f t="shared" si="43"/>
        <v>17</v>
      </c>
      <c r="B23" s="55" t="s">
        <v>75</v>
      </c>
      <c r="D23" s="55">
        <v>1</v>
      </c>
      <c r="F23">
        <v>1</v>
      </c>
      <c r="G23">
        <v>1</v>
      </c>
      <c r="H23">
        <v>0.5</v>
      </c>
      <c r="I23">
        <v>0.5</v>
      </c>
      <c r="J23" s="55">
        <v>0.5</v>
      </c>
      <c r="L23">
        <v>0.33</v>
      </c>
      <c r="M23">
        <v>0.33</v>
      </c>
      <c r="N23">
        <v>0.33</v>
      </c>
      <c r="S23" s="55"/>
      <c r="U23">
        <v>1</v>
      </c>
      <c r="W23" s="55"/>
      <c r="X23">
        <v>1</v>
      </c>
      <c r="Z23" s="55"/>
      <c r="AA23">
        <v>1</v>
      </c>
      <c r="AE23" s="55"/>
      <c r="AG23">
        <v>0.5</v>
      </c>
      <c r="AH23" s="55">
        <v>0.5</v>
      </c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0</v>
      </c>
      <c r="AT23">
        <f t="shared" si="13"/>
        <v>1</v>
      </c>
      <c r="AU23">
        <f t="shared" si="14"/>
        <v>1</v>
      </c>
      <c r="AV23">
        <f t="shared" si="15"/>
        <v>1</v>
      </c>
      <c r="AW23">
        <f t="shared" si="16"/>
        <v>1</v>
      </c>
      <c r="AX23">
        <f t="shared" si="17"/>
        <v>1</v>
      </c>
      <c r="AY23">
        <f t="shared" si="18"/>
        <v>0</v>
      </c>
      <c r="AZ23">
        <f t="shared" si="19"/>
        <v>1</v>
      </c>
      <c r="BA23">
        <f t="shared" si="20"/>
        <v>1</v>
      </c>
      <c r="BB23">
        <f t="shared" si="21"/>
        <v>1</v>
      </c>
      <c r="BC23">
        <f t="shared" si="22"/>
        <v>0</v>
      </c>
      <c r="BD23">
        <f t="shared" si="23"/>
        <v>0</v>
      </c>
      <c r="BE23">
        <f t="shared" si="24"/>
        <v>0</v>
      </c>
      <c r="BF23">
        <f t="shared" si="25"/>
        <v>0</v>
      </c>
      <c r="BG23">
        <f t="shared" si="26"/>
        <v>0</v>
      </c>
      <c r="BH23">
        <f t="shared" si="27"/>
        <v>0</v>
      </c>
      <c r="BI23">
        <f t="shared" si="28"/>
        <v>1</v>
      </c>
      <c r="BJ23">
        <f t="shared" si="29"/>
        <v>0</v>
      </c>
      <c r="BK23">
        <f t="shared" si="30"/>
        <v>0</v>
      </c>
      <c r="BL23">
        <f t="shared" si="31"/>
        <v>1</v>
      </c>
      <c r="BM23">
        <f t="shared" si="32"/>
        <v>0</v>
      </c>
      <c r="BN23">
        <f t="shared" si="33"/>
        <v>0</v>
      </c>
      <c r="BO23">
        <f t="shared" si="34"/>
        <v>1</v>
      </c>
      <c r="BP23">
        <f t="shared" si="35"/>
        <v>0</v>
      </c>
      <c r="BQ23">
        <f t="shared" si="36"/>
        <v>0</v>
      </c>
      <c r="BR23">
        <f t="shared" si="37"/>
        <v>0</v>
      </c>
      <c r="BS23">
        <f t="shared" si="38"/>
        <v>0</v>
      </c>
      <c r="BT23">
        <f t="shared" si="39"/>
        <v>0</v>
      </c>
      <c r="BU23">
        <f t="shared" si="40"/>
        <v>1</v>
      </c>
      <c r="BV23">
        <f t="shared" si="41"/>
        <v>1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1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f t="shared" si="43"/>
        <v>18</v>
      </c>
      <c r="B24" s="55" t="s">
        <v>76</v>
      </c>
      <c r="D24" s="55">
        <v>1</v>
      </c>
      <c r="F24">
        <v>1</v>
      </c>
      <c r="G24">
        <v>1</v>
      </c>
      <c r="H24">
        <v>1</v>
      </c>
      <c r="J24" s="55">
        <v>0.5</v>
      </c>
      <c r="L24">
        <v>0.33</v>
      </c>
      <c r="M24">
        <v>0.33</v>
      </c>
      <c r="N24">
        <v>0.33</v>
      </c>
      <c r="S24" s="55"/>
      <c r="U24">
        <v>1</v>
      </c>
      <c r="W24" s="55"/>
      <c r="X24">
        <v>1</v>
      </c>
      <c r="Z24" s="55"/>
      <c r="AA24">
        <v>1</v>
      </c>
      <c r="AE24" s="55"/>
      <c r="AG24">
        <v>0.5</v>
      </c>
      <c r="AH24" s="55">
        <v>0.5</v>
      </c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0</v>
      </c>
      <c r="AT24">
        <f t="shared" si="13"/>
        <v>1</v>
      </c>
      <c r="AU24">
        <f t="shared" si="14"/>
        <v>1</v>
      </c>
      <c r="AV24">
        <f t="shared" si="15"/>
        <v>1</v>
      </c>
      <c r="AW24">
        <f t="shared" si="16"/>
        <v>0</v>
      </c>
      <c r="AX24">
        <f t="shared" si="17"/>
        <v>1</v>
      </c>
      <c r="AY24">
        <f t="shared" si="18"/>
        <v>0</v>
      </c>
      <c r="AZ24">
        <f t="shared" si="19"/>
        <v>1</v>
      </c>
      <c r="BA24">
        <f t="shared" si="20"/>
        <v>1</v>
      </c>
      <c r="BB24">
        <f t="shared" si="21"/>
        <v>1</v>
      </c>
      <c r="BC24">
        <f t="shared" si="22"/>
        <v>0</v>
      </c>
      <c r="BD24">
        <f t="shared" si="23"/>
        <v>0</v>
      </c>
      <c r="BE24">
        <f t="shared" si="24"/>
        <v>0</v>
      </c>
      <c r="BF24">
        <f t="shared" si="25"/>
        <v>0</v>
      </c>
      <c r="BG24">
        <f t="shared" si="26"/>
        <v>0</v>
      </c>
      <c r="BH24">
        <f t="shared" si="27"/>
        <v>0</v>
      </c>
      <c r="BI24">
        <f t="shared" si="28"/>
        <v>1</v>
      </c>
      <c r="BJ24">
        <f t="shared" si="29"/>
        <v>0</v>
      </c>
      <c r="BK24">
        <f t="shared" si="30"/>
        <v>0</v>
      </c>
      <c r="BL24">
        <f t="shared" si="31"/>
        <v>1</v>
      </c>
      <c r="BM24">
        <f t="shared" si="32"/>
        <v>0</v>
      </c>
      <c r="BN24">
        <f t="shared" si="33"/>
        <v>0</v>
      </c>
      <c r="BO24">
        <f t="shared" si="34"/>
        <v>1</v>
      </c>
      <c r="BP24">
        <f t="shared" si="35"/>
        <v>0</v>
      </c>
      <c r="BQ24">
        <f t="shared" si="36"/>
        <v>0</v>
      </c>
      <c r="BR24">
        <f t="shared" si="37"/>
        <v>0</v>
      </c>
      <c r="BS24">
        <f t="shared" si="38"/>
        <v>0</v>
      </c>
      <c r="BT24">
        <f t="shared" si="39"/>
        <v>0</v>
      </c>
      <c r="BU24">
        <f t="shared" si="40"/>
        <v>1</v>
      </c>
      <c r="BV24">
        <f t="shared" si="41"/>
        <v>1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7">
        <f t="shared" si="43"/>
        <v>19</v>
      </c>
      <c r="B25" s="55" t="s">
        <v>77</v>
      </c>
      <c r="C25">
        <v>1</v>
      </c>
      <c r="D25" s="55"/>
      <c r="F25">
        <v>0.5</v>
      </c>
      <c r="G25">
        <v>0.5</v>
      </c>
      <c r="I25">
        <v>1</v>
      </c>
      <c r="J25" s="55">
        <v>0.5</v>
      </c>
      <c r="M25">
        <v>0.33</v>
      </c>
      <c r="N25">
        <v>0.33</v>
      </c>
      <c r="O25">
        <v>0.33</v>
      </c>
      <c r="S25" s="55"/>
      <c r="U25">
        <v>1</v>
      </c>
      <c r="W25" s="55"/>
      <c r="X25">
        <v>0.5</v>
      </c>
      <c r="Y25">
        <v>0.5</v>
      </c>
      <c r="Z25" s="55"/>
      <c r="AA25">
        <v>0.5</v>
      </c>
      <c r="AB25">
        <v>0.5</v>
      </c>
      <c r="AE25" s="55"/>
      <c r="AG25">
        <v>0.5</v>
      </c>
      <c r="AH25" s="55">
        <v>0.5</v>
      </c>
      <c r="AJ25" s="6"/>
      <c r="AK25" s="6"/>
      <c r="AL25" s="6"/>
      <c r="AM25" s="6"/>
      <c r="AN25" s="6"/>
      <c r="AQ25">
        <f t="shared" si="0"/>
        <v>1</v>
      </c>
      <c r="AR25">
        <f t="shared" si="11"/>
        <v>1</v>
      </c>
      <c r="AS25">
        <f t="shared" si="12"/>
        <v>0</v>
      </c>
      <c r="AT25">
        <f t="shared" si="13"/>
        <v>1</v>
      </c>
      <c r="AU25">
        <f t="shared" si="14"/>
        <v>1</v>
      </c>
      <c r="AV25">
        <f t="shared" si="15"/>
        <v>0</v>
      </c>
      <c r="AW25">
        <f t="shared" si="16"/>
        <v>1</v>
      </c>
      <c r="AX25">
        <f t="shared" si="17"/>
        <v>1</v>
      </c>
      <c r="AY25">
        <f t="shared" si="18"/>
        <v>0</v>
      </c>
      <c r="AZ25">
        <f t="shared" si="19"/>
        <v>0</v>
      </c>
      <c r="BA25">
        <f t="shared" si="20"/>
        <v>1</v>
      </c>
      <c r="BB25">
        <f t="shared" si="21"/>
        <v>1</v>
      </c>
      <c r="BC25">
        <f t="shared" si="22"/>
        <v>1</v>
      </c>
      <c r="BD25">
        <f t="shared" si="23"/>
        <v>0</v>
      </c>
      <c r="BE25">
        <f t="shared" si="24"/>
        <v>0</v>
      </c>
      <c r="BF25">
        <f t="shared" si="25"/>
        <v>0</v>
      </c>
      <c r="BG25">
        <f t="shared" si="26"/>
        <v>0</v>
      </c>
      <c r="BH25">
        <f t="shared" si="27"/>
        <v>0</v>
      </c>
      <c r="BI25">
        <f t="shared" si="28"/>
        <v>1</v>
      </c>
      <c r="BJ25">
        <f t="shared" si="29"/>
        <v>0</v>
      </c>
      <c r="BK25">
        <f t="shared" si="30"/>
        <v>0</v>
      </c>
      <c r="BL25">
        <f t="shared" si="31"/>
        <v>1</v>
      </c>
      <c r="BM25">
        <f t="shared" si="32"/>
        <v>1</v>
      </c>
      <c r="BN25">
        <f t="shared" si="33"/>
        <v>0</v>
      </c>
      <c r="BO25">
        <f t="shared" si="34"/>
        <v>1</v>
      </c>
      <c r="BP25">
        <f t="shared" si="35"/>
        <v>1</v>
      </c>
      <c r="BQ25">
        <f t="shared" si="36"/>
        <v>0</v>
      </c>
      <c r="BR25">
        <f t="shared" si="37"/>
        <v>0</v>
      </c>
      <c r="BS25">
        <f t="shared" si="38"/>
        <v>0</v>
      </c>
      <c r="BT25">
        <f t="shared" si="39"/>
        <v>0</v>
      </c>
      <c r="BU25">
        <f t="shared" si="40"/>
        <v>1</v>
      </c>
      <c r="BV25">
        <f t="shared" si="41"/>
        <v>1</v>
      </c>
      <c r="BX25">
        <f t="shared" si="42"/>
        <v>1</v>
      </c>
      <c r="BY25">
        <f t="shared" si="5"/>
        <v>1</v>
      </c>
      <c r="BZ25">
        <f t="shared" si="6"/>
        <v>1</v>
      </c>
      <c r="CA25">
        <f t="shared" si="7"/>
        <v>1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 ht="12.75">
      <c r="A26" s="7">
        <f t="shared" si="43"/>
        <v>20</v>
      </c>
      <c r="B26" s="55" t="s">
        <v>78</v>
      </c>
      <c r="C26">
        <v>1</v>
      </c>
      <c r="D26" s="55"/>
      <c r="E26">
        <v>1</v>
      </c>
      <c r="J26" s="55"/>
      <c r="M26">
        <v>0.5</v>
      </c>
      <c r="N26">
        <v>0.5</v>
      </c>
      <c r="S26" s="55"/>
      <c r="U26">
        <v>0.5</v>
      </c>
      <c r="V26">
        <v>0.5</v>
      </c>
      <c r="W26" s="55"/>
      <c r="Y26">
        <v>0.5</v>
      </c>
      <c r="Z26" s="55">
        <v>0.5</v>
      </c>
      <c r="AC26">
        <v>0.33</v>
      </c>
      <c r="AD26">
        <v>0.33</v>
      </c>
      <c r="AE26" s="55">
        <v>0.33</v>
      </c>
      <c r="AF26">
        <v>0.5</v>
      </c>
      <c r="AG26">
        <v>0.5</v>
      </c>
      <c r="AH26" s="55"/>
      <c r="AJ26" s="6"/>
      <c r="AK26" s="6"/>
      <c r="AL26" s="6"/>
      <c r="AM26" s="6"/>
      <c r="AN26" s="6"/>
      <c r="AQ26">
        <f t="shared" si="0"/>
        <v>1</v>
      </c>
      <c r="AR26">
        <f t="shared" si="11"/>
        <v>1</v>
      </c>
      <c r="AS26">
        <f t="shared" si="12"/>
        <v>1</v>
      </c>
      <c r="AT26">
        <f t="shared" si="13"/>
        <v>0</v>
      </c>
      <c r="AU26">
        <f t="shared" si="14"/>
        <v>0</v>
      </c>
      <c r="AV26">
        <f t="shared" si="15"/>
        <v>0</v>
      </c>
      <c r="AW26">
        <f t="shared" si="16"/>
        <v>0</v>
      </c>
      <c r="AX26">
        <f t="shared" si="17"/>
        <v>0</v>
      </c>
      <c r="AY26">
        <f t="shared" si="18"/>
        <v>0</v>
      </c>
      <c r="AZ26">
        <f t="shared" si="19"/>
        <v>0</v>
      </c>
      <c r="BA26">
        <f t="shared" si="20"/>
        <v>1</v>
      </c>
      <c r="BB26">
        <f t="shared" si="21"/>
        <v>1</v>
      </c>
      <c r="BC26">
        <f t="shared" si="22"/>
        <v>0</v>
      </c>
      <c r="BD26">
        <f t="shared" si="23"/>
        <v>0</v>
      </c>
      <c r="BE26">
        <f t="shared" si="24"/>
        <v>0</v>
      </c>
      <c r="BF26">
        <f t="shared" si="25"/>
        <v>0</v>
      </c>
      <c r="BG26">
        <f t="shared" si="26"/>
        <v>0</v>
      </c>
      <c r="BH26">
        <f t="shared" si="27"/>
        <v>0</v>
      </c>
      <c r="BI26">
        <f t="shared" si="28"/>
        <v>1</v>
      </c>
      <c r="BJ26">
        <f t="shared" si="29"/>
        <v>1</v>
      </c>
      <c r="BK26">
        <f t="shared" si="30"/>
        <v>0</v>
      </c>
      <c r="BL26">
        <f t="shared" si="31"/>
        <v>0</v>
      </c>
      <c r="BM26">
        <f t="shared" si="32"/>
        <v>1</v>
      </c>
      <c r="BN26">
        <f t="shared" si="33"/>
        <v>1</v>
      </c>
      <c r="BO26">
        <f t="shared" si="34"/>
        <v>0</v>
      </c>
      <c r="BP26">
        <f t="shared" si="35"/>
        <v>0</v>
      </c>
      <c r="BQ26">
        <f t="shared" si="36"/>
        <v>1</v>
      </c>
      <c r="BR26">
        <f t="shared" si="37"/>
        <v>1</v>
      </c>
      <c r="BS26">
        <f t="shared" si="38"/>
        <v>1</v>
      </c>
      <c r="BT26">
        <f t="shared" si="39"/>
        <v>1</v>
      </c>
      <c r="BU26">
        <f t="shared" si="40"/>
        <v>1</v>
      </c>
      <c r="BV26">
        <f t="shared" si="41"/>
        <v>0</v>
      </c>
      <c r="BX26">
        <f t="shared" si="42"/>
        <v>1</v>
      </c>
      <c r="BY26">
        <f t="shared" si="5"/>
        <v>1</v>
      </c>
      <c r="BZ26">
        <f t="shared" si="6"/>
        <v>1</v>
      </c>
      <c r="CA26">
        <f t="shared" si="7"/>
        <v>1</v>
      </c>
      <c r="CB26">
        <f t="shared" si="8"/>
        <v>1</v>
      </c>
      <c r="CC26">
        <f t="shared" si="9"/>
        <v>1</v>
      </c>
      <c r="CD26">
        <f t="shared" si="10"/>
        <v>1</v>
      </c>
    </row>
    <row r="27" spans="1:82" ht="12.75">
      <c r="A27" s="7">
        <f t="shared" si="43"/>
        <v>0</v>
      </c>
      <c r="B27" s="55"/>
      <c r="D27" s="55"/>
      <c r="J27" s="55"/>
      <c r="S27" s="55"/>
      <c r="W27" s="55"/>
      <c r="Z27" s="55"/>
      <c r="AE27" s="55"/>
      <c r="AH27" s="55"/>
      <c r="AI27" s="6"/>
      <c r="AJ27" s="6"/>
      <c r="AK27" s="6"/>
      <c r="AL27" s="6"/>
      <c r="AM27" s="6"/>
      <c r="AN27" s="6"/>
      <c r="AQ27">
        <f t="shared" si="0"/>
        <v>0</v>
      </c>
      <c r="AR27">
        <f t="shared" si="11"/>
        <v>0</v>
      </c>
      <c r="AS27">
        <f t="shared" si="12"/>
        <v>0</v>
      </c>
      <c r="AT27">
        <f t="shared" si="13"/>
        <v>0</v>
      </c>
      <c r="AU27">
        <f t="shared" si="14"/>
        <v>0</v>
      </c>
      <c r="AV27">
        <f t="shared" si="15"/>
        <v>0</v>
      </c>
      <c r="AW27">
        <f t="shared" si="16"/>
        <v>0</v>
      </c>
      <c r="AX27">
        <f t="shared" si="17"/>
        <v>0</v>
      </c>
      <c r="AY27">
        <f t="shared" si="18"/>
        <v>0</v>
      </c>
      <c r="AZ27">
        <f t="shared" si="19"/>
        <v>0</v>
      </c>
      <c r="BA27">
        <f t="shared" si="20"/>
        <v>0</v>
      </c>
      <c r="BB27">
        <f t="shared" si="21"/>
        <v>0</v>
      </c>
      <c r="BC27">
        <f t="shared" si="22"/>
        <v>0</v>
      </c>
      <c r="BD27">
        <f t="shared" si="23"/>
        <v>0</v>
      </c>
      <c r="BE27">
        <f t="shared" si="24"/>
        <v>0</v>
      </c>
      <c r="BF27">
        <f t="shared" si="25"/>
        <v>0</v>
      </c>
      <c r="BG27">
        <f t="shared" si="26"/>
        <v>0</v>
      </c>
      <c r="BH27">
        <f t="shared" si="27"/>
        <v>0</v>
      </c>
      <c r="BI27">
        <f t="shared" si="28"/>
        <v>0</v>
      </c>
      <c r="BJ27">
        <f t="shared" si="29"/>
        <v>0</v>
      </c>
      <c r="BK27">
        <f t="shared" si="30"/>
        <v>0</v>
      </c>
      <c r="BL27">
        <f t="shared" si="31"/>
        <v>0</v>
      </c>
      <c r="BM27">
        <f t="shared" si="32"/>
        <v>0</v>
      </c>
      <c r="BN27">
        <f t="shared" si="33"/>
        <v>0</v>
      </c>
      <c r="BO27">
        <f t="shared" si="34"/>
        <v>0</v>
      </c>
      <c r="BP27">
        <f t="shared" si="35"/>
        <v>0</v>
      </c>
      <c r="BQ27">
        <f t="shared" si="36"/>
        <v>0</v>
      </c>
      <c r="BR27">
        <f t="shared" si="37"/>
        <v>0</v>
      </c>
      <c r="BS27">
        <f t="shared" si="38"/>
        <v>0</v>
      </c>
      <c r="BT27">
        <f t="shared" si="39"/>
        <v>0</v>
      </c>
      <c r="BU27">
        <f t="shared" si="40"/>
        <v>0</v>
      </c>
      <c r="BV27">
        <f t="shared" si="41"/>
        <v>0</v>
      </c>
      <c r="BX27">
        <f t="shared" si="42"/>
        <v>0</v>
      </c>
      <c r="BY27">
        <f t="shared" si="5"/>
        <v>0</v>
      </c>
      <c r="BZ27">
        <f t="shared" si="6"/>
        <v>0</v>
      </c>
      <c r="CA27">
        <f t="shared" si="7"/>
        <v>0</v>
      </c>
      <c r="CB27">
        <f t="shared" si="8"/>
        <v>0</v>
      </c>
      <c r="CC27">
        <f t="shared" si="9"/>
        <v>0</v>
      </c>
      <c r="CD27">
        <f t="shared" si="10"/>
        <v>0</v>
      </c>
    </row>
    <row r="28" spans="1:82" ht="12.75">
      <c r="A28" s="7">
        <f t="shared" si="43"/>
        <v>0</v>
      </c>
      <c r="B28" s="55"/>
      <c r="D28" s="55"/>
      <c r="J28" s="55"/>
      <c r="S28" s="55"/>
      <c r="W28" s="55"/>
      <c r="Z28" s="55"/>
      <c r="AE28" s="55"/>
      <c r="AH28" s="55"/>
      <c r="AI28" s="6"/>
      <c r="AJ28" s="6"/>
      <c r="AK28" s="6"/>
      <c r="AL28" s="6"/>
      <c r="AM28" s="6"/>
      <c r="AN28" s="6"/>
      <c r="AQ28">
        <f t="shared" si="0"/>
        <v>0</v>
      </c>
      <c r="AR28">
        <f t="shared" si="11"/>
        <v>0</v>
      </c>
      <c r="AS28">
        <f t="shared" si="12"/>
        <v>0</v>
      </c>
      <c r="AT28">
        <f t="shared" si="13"/>
        <v>0</v>
      </c>
      <c r="AU28">
        <f t="shared" si="14"/>
        <v>0</v>
      </c>
      <c r="AV28">
        <f t="shared" si="15"/>
        <v>0</v>
      </c>
      <c r="AW28">
        <f t="shared" si="16"/>
        <v>0</v>
      </c>
      <c r="AX28">
        <f t="shared" si="17"/>
        <v>0</v>
      </c>
      <c r="AY28">
        <f t="shared" si="18"/>
        <v>0</v>
      </c>
      <c r="AZ28">
        <f t="shared" si="19"/>
        <v>0</v>
      </c>
      <c r="BA28">
        <f t="shared" si="20"/>
        <v>0</v>
      </c>
      <c r="BB28">
        <f t="shared" si="21"/>
        <v>0</v>
      </c>
      <c r="BC28">
        <f t="shared" si="22"/>
        <v>0</v>
      </c>
      <c r="BD28">
        <f t="shared" si="23"/>
        <v>0</v>
      </c>
      <c r="BE28">
        <f t="shared" si="24"/>
        <v>0</v>
      </c>
      <c r="BF28">
        <f t="shared" si="25"/>
        <v>0</v>
      </c>
      <c r="BG28">
        <f t="shared" si="26"/>
        <v>0</v>
      </c>
      <c r="BH28">
        <f t="shared" si="27"/>
        <v>0</v>
      </c>
      <c r="BI28">
        <f t="shared" si="28"/>
        <v>0</v>
      </c>
      <c r="BJ28">
        <f t="shared" si="29"/>
        <v>0</v>
      </c>
      <c r="BK28">
        <f t="shared" si="30"/>
        <v>0</v>
      </c>
      <c r="BL28">
        <f t="shared" si="31"/>
        <v>0</v>
      </c>
      <c r="BM28">
        <f t="shared" si="32"/>
        <v>0</v>
      </c>
      <c r="BN28">
        <f t="shared" si="33"/>
        <v>0</v>
      </c>
      <c r="BO28">
        <f t="shared" si="34"/>
        <v>0</v>
      </c>
      <c r="BP28">
        <f t="shared" si="35"/>
        <v>0</v>
      </c>
      <c r="BQ28">
        <f t="shared" si="36"/>
        <v>0</v>
      </c>
      <c r="BR28">
        <f t="shared" si="37"/>
        <v>0</v>
      </c>
      <c r="BS28">
        <f t="shared" si="38"/>
        <v>0</v>
      </c>
      <c r="BT28">
        <f t="shared" si="39"/>
        <v>0</v>
      </c>
      <c r="BU28">
        <f t="shared" si="40"/>
        <v>0</v>
      </c>
      <c r="BV28">
        <f t="shared" si="41"/>
        <v>0</v>
      </c>
      <c r="BX28">
        <f t="shared" si="42"/>
        <v>0</v>
      </c>
      <c r="BY28">
        <f t="shared" si="5"/>
        <v>0</v>
      </c>
      <c r="BZ28">
        <f t="shared" si="6"/>
        <v>0</v>
      </c>
      <c r="CA28">
        <f t="shared" si="7"/>
        <v>0</v>
      </c>
      <c r="CB28">
        <f t="shared" si="8"/>
        <v>0</v>
      </c>
      <c r="CC28">
        <f t="shared" si="9"/>
        <v>0</v>
      </c>
      <c r="CD28">
        <f t="shared" si="10"/>
        <v>0</v>
      </c>
    </row>
    <row r="29" spans="1:82" ht="12.75">
      <c r="A29" s="7">
        <f t="shared" si="43"/>
        <v>0</v>
      </c>
      <c r="B29" s="55"/>
      <c r="D29" s="55"/>
      <c r="J29" s="55"/>
      <c r="S29" s="55"/>
      <c r="W29" s="55"/>
      <c r="Z29" s="55"/>
      <c r="AE29" s="55"/>
      <c r="AH29" s="55"/>
      <c r="AI29" s="6"/>
      <c r="AJ29" s="6"/>
      <c r="AK29" s="6"/>
      <c r="AL29" s="6"/>
      <c r="AM29" s="6"/>
      <c r="AN29" s="6"/>
      <c r="AQ29">
        <f t="shared" si="0"/>
        <v>0</v>
      </c>
      <c r="AR29">
        <f t="shared" si="11"/>
        <v>0</v>
      </c>
      <c r="AS29">
        <f t="shared" si="12"/>
        <v>0</v>
      </c>
      <c r="AT29">
        <f t="shared" si="13"/>
        <v>0</v>
      </c>
      <c r="AU29">
        <f t="shared" si="14"/>
        <v>0</v>
      </c>
      <c r="AV29">
        <f t="shared" si="15"/>
        <v>0</v>
      </c>
      <c r="AW29">
        <f t="shared" si="16"/>
        <v>0</v>
      </c>
      <c r="AX29">
        <f t="shared" si="17"/>
        <v>0</v>
      </c>
      <c r="AY29">
        <f t="shared" si="18"/>
        <v>0</v>
      </c>
      <c r="AZ29">
        <f t="shared" si="19"/>
        <v>0</v>
      </c>
      <c r="BA29">
        <f t="shared" si="20"/>
        <v>0</v>
      </c>
      <c r="BB29">
        <f t="shared" si="21"/>
        <v>0</v>
      </c>
      <c r="BC29">
        <f t="shared" si="22"/>
        <v>0</v>
      </c>
      <c r="BD29">
        <f t="shared" si="23"/>
        <v>0</v>
      </c>
      <c r="BE29">
        <f t="shared" si="24"/>
        <v>0</v>
      </c>
      <c r="BF29">
        <f t="shared" si="25"/>
        <v>0</v>
      </c>
      <c r="BG29">
        <f t="shared" si="26"/>
        <v>0</v>
      </c>
      <c r="BH29">
        <f t="shared" si="27"/>
        <v>0</v>
      </c>
      <c r="BI29">
        <f t="shared" si="28"/>
        <v>0</v>
      </c>
      <c r="BJ29">
        <f t="shared" si="29"/>
        <v>0</v>
      </c>
      <c r="BK29">
        <f t="shared" si="30"/>
        <v>0</v>
      </c>
      <c r="BL29">
        <f t="shared" si="31"/>
        <v>0</v>
      </c>
      <c r="BM29">
        <f t="shared" si="32"/>
        <v>0</v>
      </c>
      <c r="BN29">
        <f t="shared" si="33"/>
        <v>0</v>
      </c>
      <c r="BO29">
        <f t="shared" si="34"/>
        <v>0</v>
      </c>
      <c r="BP29">
        <f t="shared" si="35"/>
        <v>0</v>
      </c>
      <c r="BQ29">
        <f t="shared" si="36"/>
        <v>0</v>
      </c>
      <c r="BR29">
        <f t="shared" si="37"/>
        <v>0</v>
      </c>
      <c r="BS29">
        <f t="shared" si="38"/>
        <v>0</v>
      </c>
      <c r="BT29">
        <f t="shared" si="39"/>
        <v>0</v>
      </c>
      <c r="BU29">
        <f t="shared" si="40"/>
        <v>0</v>
      </c>
      <c r="BV29">
        <f t="shared" si="41"/>
        <v>0</v>
      </c>
      <c r="BX29">
        <f t="shared" si="42"/>
        <v>0</v>
      </c>
      <c r="BY29">
        <f t="shared" si="5"/>
        <v>0</v>
      </c>
      <c r="BZ29">
        <f t="shared" si="6"/>
        <v>0</v>
      </c>
      <c r="CA29">
        <f t="shared" si="7"/>
        <v>0</v>
      </c>
      <c r="CB29">
        <f t="shared" si="8"/>
        <v>0</v>
      </c>
      <c r="CC29">
        <f t="shared" si="9"/>
        <v>0</v>
      </c>
      <c r="CD29">
        <f t="shared" si="10"/>
        <v>0</v>
      </c>
    </row>
    <row r="30" spans="1:82" ht="12.75">
      <c r="A30" s="7">
        <f t="shared" si="43"/>
        <v>0</v>
      </c>
      <c r="B30" s="55"/>
      <c r="D30" s="55"/>
      <c r="J30" s="55"/>
      <c r="S30" s="55"/>
      <c r="W30" s="55"/>
      <c r="Z30" s="55"/>
      <c r="AE30" s="55"/>
      <c r="AH30" s="55"/>
      <c r="AI30" s="6"/>
      <c r="AJ30" s="6"/>
      <c r="AK30" s="6"/>
      <c r="AL30" s="6"/>
      <c r="AM30" s="6"/>
      <c r="AN30" s="6"/>
      <c r="AQ30">
        <f t="shared" si="0"/>
        <v>0</v>
      </c>
      <c r="AR30">
        <f t="shared" si="11"/>
        <v>0</v>
      </c>
      <c r="AS30">
        <f t="shared" si="12"/>
        <v>0</v>
      </c>
      <c r="AT30">
        <f t="shared" si="13"/>
        <v>0</v>
      </c>
      <c r="AU30">
        <f t="shared" si="14"/>
        <v>0</v>
      </c>
      <c r="AV30">
        <f t="shared" si="15"/>
        <v>0</v>
      </c>
      <c r="AW30">
        <f t="shared" si="16"/>
        <v>0</v>
      </c>
      <c r="AX30">
        <f t="shared" si="17"/>
        <v>0</v>
      </c>
      <c r="AY30">
        <f t="shared" si="18"/>
        <v>0</v>
      </c>
      <c r="AZ30">
        <f t="shared" si="19"/>
        <v>0</v>
      </c>
      <c r="BA30">
        <f t="shared" si="20"/>
        <v>0</v>
      </c>
      <c r="BB30">
        <f t="shared" si="21"/>
        <v>0</v>
      </c>
      <c r="BC30">
        <f t="shared" si="22"/>
        <v>0</v>
      </c>
      <c r="BD30">
        <f t="shared" si="23"/>
        <v>0</v>
      </c>
      <c r="BE30">
        <f t="shared" si="24"/>
        <v>0</v>
      </c>
      <c r="BF30">
        <f t="shared" si="25"/>
        <v>0</v>
      </c>
      <c r="BG30">
        <f t="shared" si="26"/>
        <v>0</v>
      </c>
      <c r="BH30">
        <f t="shared" si="27"/>
        <v>0</v>
      </c>
      <c r="BI30">
        <f t="shared" si="28"/>
        <v>0</v>
      </c>
      <c r="BJ30">
        <f t="shared" si="29"/>
        <v>0</v>
      </c>
      <c r="BK30">
        <f t="shared" si="30"/>
        <v>0</v>
      </c>
      <c r="BL30">
        <f t="shared" si="31"/>
        <v>0</v>
      </c>
      <c r="BM30">
        <f t="shared" si="32"/>
        <v>0</v>
      </c>
      <c r="BN30">
        <f t="shared" si="33"/>
        <v>0</v>
      </c>
      <c r="BO30">
        <f t="shared" si="34"/>
        <v>0</v>
      </c>
      <c r="BP30">
        <f t="shared" si="35"/>
        <v>0</v>
      </c>
      <c r="BQ30">
        <f t="shared" si="36"/>
        <v>0</v>
      </c>
      <c r="BR30">
        <f t="shared" si="37"/>
        <v>0</v>
      </c>
      <c r="BS30">
        <f t="shared" si="38"/>
        <v>0</v>
      </c>
      <c r="BT30">
        <f t="shared" si="39"/>
        <v>0</v>
      </c>
      <c r="BU30">
        <f t="shared" si="40"/>
        <v>0</v>
      </c>
      <c r="BV30">
        <f t="shared" si="41"/>
        <v>0</v>
      </c>
      <c r="BX30">
        <f t="shared" si="42"/>
        <v>0</v>
      </c>
      <c r="BY30">
        <f t="shared" si="5"/>
        <v>0</v>
      </c>
      <c r="BZ30">
        <f t="shared" si="6"/>
        <v>0</v>
      </c>
      <c r="CA30">
        <f t="shared" si="7"/>
        <v>0</v>
      </c>
      <c r="CB30">
        <f t="shared" si="8"/>
        <v>0</v>
      </c>
      <c r="CC30">
        <f t="shared" si="9"/>
        <v>0</v>
      </c>
      <c r="CD30">
        <f t="shared" si="10"/>
        <v>0</v>
      </c>
    </row>
    <row r="31" spans="1:82" ht="12.75">
      <c r="A31" s="7">
        <f t="shared" si="43"/>
        <v>0</v>
      </c>
      <c r="B31" s="55"/>
      <c r="D31" s="55"/>
      <c r="J31" s="55"/>
      <c r="S31" s="55"/>
      <c r="W31" s="55"/>
      <c r="Z31" s="55"/>
      <c r="AE31" s="55"/>
      <c r="AH31" s="55"/>
      <c r="AI31" s="6"/>
      <c r="AJ31" s="6"/>
      <c r="AK31" s="6"/>
      <c r="AL31" s="6"/>
      <c r="AM31" s="6"/>
      <c r="AN31" s="6"/>
      <c r="AQ31">
        <f t="shared" si="0"/>
        <v>0</v>
      </c>
      <c r="AR31">
        <f t="shared" si="11"/>
        <v>0</v>
      </c>
      <c r="AS31">
        <f t="shared" si="12"/>
        <v>0</v>
      </c>
      <c r="AT31">
        <f t="shared" si="13"/>
        <v>0</v>
      </c>
      <c r="AU31">
        <f t="shared" si="14"/>
        <v>0</v>
      </c>
      <c r="AV31">
        <f t="shared" si="15"/>
        <v>0</v>
      </c>
      <c r="AW31">
        <f t="shared" si="16"/>
        <v>0</v>
      </c>
      <c r="AX31">
        <f t="shared" si="17"/>
        <v>0</v>
      </c>
      <c r="AY31">
        <f t="shared" si="18"/>
        <v>0</v>
      </c>
      <c r="AZ31">
        <f t="shared" si="19"/>
        <v>0</v>
      </c>
      <c r="BA31">
        <f t="shared" si="20"/>
        <v>0</v>
      </c>
      <c r="BB31">
        <f t="shared" si="21"/>
        <v>0</v>
      </c>
      <c r="BC31">
        <f t="shared" si="22"/>
        <v>0</v>
      </c>
      <c r="BD31">
        <f t="shared" si="23"/>
        <v>0</v>
      </c>
      <c r="BE31">
        <f t="shared" si="24"/>
        <v>0</v>
      </c>
      <c r="BF31">
        <f t="shared" si="25"/>
        <v>0</v>
      </c>
      <c r="BG31">
        <f t="shared" si="26"/>
        <v>0</v>
      </c>
      <c r="BH31">
        <f t="shared" si="27"/>
        <v>0</v>
      </c>
      <c r="BI31">
        <f t="shared" si="28"/>
        <v>0</v>
      </c>
      <c r="BJ31">
        <f t="shared" si="29"/>
        <v>0</v>
      </c>
      <c r="BK31">
        <f t="shared" si="30"/>
        <v>0</v>
      </c>
      <c r="BL31">
        <f t="shared" si="31"/>
        <v>0</v>
      </c>
      <c r="BM31">
        <f t="shared" si="32"/>
        <v>0</v>
      </c>
      <c r="BN31">
        <f t="shared" si="33"/>
        <v>0</v>
      </c>
      <c r="BO31">
        <f t="shared" si="34"/>
        <v>0</v>
      </c>
      <c r="BP31">
        <f t="shared" si="35"/>
        <v>0</v>
      </c>
      <c r="BQ31">
        <f t="shared" si="36"/>
        <v>0</v>
      </c>
      <c r="BR31">
        <f t="shared" si="37"/>
        <v>0</v>
      </c>
      <c r="BS31">
        <f t="shared" si="38"/>
        <v>0</v>
      </c>
      <c r="BT31">
        <f t="shared" si="39"/>
        <v>0</v>
      </c>
      <c r="BU31">
        <f t="shared" si="40"/>
        <v>0</v>
      </c>
      <c r="BV31">
        <f t="shared" si="41"/>
        <v>0</v>
      </c>
      <c r="BX31">
        <f t="shared" si="42"/>
        <v>0</v>
      </c>
      <c r="BY31">
        <f t="shared" si="5"/>
        <v>0</v>
      </c>
      <c r="BZ31">
        <f t="shared" si="6"/>
        <v>0</v>
      </c>
      <c r="CA31">
        <f t="shared" si="7"/>
        <v>0</v>
      </c>
      <c r="CB31">
        <f t="shared" si="8"/>
        <v>0</v>
      </c>
      <c r="CC31">
        <f t="shared" si="9"/>
        <v>0</v>
      </c>
      <c r="CD31">
        <f t="shared" si="10"/>
        <v>0</v>
      </c>
    </row>
    <row r="32" spans="1:82" ht="12.75">
      <c r="A32" s="7">
        <f t="shared" si="43"/>
        <v>0</v>
      </c>
      <c r="B32" s="55"/>
      <c r="D32" s="55"/>
      <c r="J32" s="55"/>
      <c r="S32" s="55"/>
      <c r="W32" s="55"/>
      <c r="Z32" s="55"/>
      <c r="AE32" s="55"/>
      <c r="AH32" s="55"/>
      <c r="AI32" s="6"/>
      <c r="AJ32" s="6"/>
      <c r="AK32" s="6"/>
      <c r="AL32" s="6"/>
      <c r="AM32" s="6"/>
      <c r="AN32" s="6"/>
      <c r="AQ32">
        <f t="shared" si="0"/>
        <v>0</v>
      </c>
      <c r="AR32">
        <f t="shared" si="11"/>
        <v>0</v>
      </c>
      <c r="AS32">
        <f t="shared" si="12"/>
        <v>0</v>
      </c>
      <c r="AT32">
        <f t="shared" si="13"/>
        <v>0</v>
      </c>
      <c r="AU32">
        <f t="shared" si="14"/>
        <v>0</v>
      </c>
      <c r="AV32">
        <f t="shared" si="15"/>
        <v>0</v>
      </c>
      <c r="AW32">
        <f t="shared" si="16"/>
        <v>0</v>
      </c>
      <c r="AX32">
        <f t="shared" si="17"/>
        <v>0</v>
      </c>
      <c r="AY32">
        <f t="shared" si="18"/>
        <v>0</v>
      </c>
      <c r="AZ32">
        <f t="shared" si="19"/>
        <v>0</v>
      </c>
      <c r="BA32">
        <f t="shared" si="20"/>
        <v>0</v>
      </c>
      <c r="BB32">
        <f t="shared" si="21"/>
        <v>0</v>
      </c>
      <c r="BC32">
        <f t="shared" si="22"/>
        <v>0</v>
      </c>
      <c r="BD32">
        <f t="shared" si="23"/>
        <v>0</v>
      </c>
      <c r="BE32">
        <f t="shared" si="24"/>
        <v>0</v>
      </c>
      <c r="BF32">
        <f t="shared" si="25"/>
        <v>0</v>
      </c>
      <c r="BG32">
        <f t="shared" si="26"/>
        <v>0</v>
      </c>
      <c r="BH32">
        <f t="shared" si="27"/>
        <v>0</v>
      </c>
      <c r="BI32">
        <f t="shared" si="28"/>
        <v>0</v>
      </c>
      <c r="BJ32">
        <f t="shared" si="29"/>
        <v>0</v>
      </c>
      <c r="BK32">
        <f t="shared" si="30"/>
        <v>0</v>
      </c>
      <c r="BL32">
        <f t="shared" si="31"/>
        <v>0</v>
      </c>
      <c r="BM32">
        <f t="shared" si="32"/>
        <v>0</v>
      </c>
      <c r="BN32">
        <f t="shared" si="33"/>
        <v>0</v>
      </c>
      <c r="BO32">
        <f t="shared" si="34"/>
        <v>0</v>
      </c>
      <c r="BP32">
        <f t="shared" si="35"/>
        <v>0</v>
      </c>
      <c r="BQ32">
        <f t="shared" si="36"/>
        <v>0</v>
      </c>
      <c r="BR32">
        <f t="shared" si="37"/>
        <v>0</v>
      </c>
      <c r="BS32">
        <f t="shared" si="38"/>
        <v>0</v>
      </c>
      <c r="BT32">
        <f t="shared" si="39"/>
        <v>0</v>
      </c>
      <c r="BU32">
        <f t="shared" si="40"/>
        <v>0</v>
      </c>
      <c r="BV32">
        <f t="shared" si="41"/>
        <v>0</v>
      </c>
      <c r="BX32">
        <f t="shared" si="42"/>
        <v>0</v>
      </c>
      <c r="BY32">
        <f t="shared" si="5"/>
        <v>0</v>
      </c>
      <c r="BZ32">
        <f t="shared" si="6"/>
        <v>0</v>
      </c>
      <c r="CA32">
        <f t="shared" si="7"/>
        <v>0</v>
      </c>
      <c r="CB32">
        <f t="shared" si="8"/>
        <v>0</v>
      </c>
      <c r="CC32">
        <f t="shared" si="9"/>
        <v>0</v>
      </c>
      <c r="CD32">
        <f t="shared" si="10"/>
        <v>0</v>
      </c>
    </row>
    <row r="33" spans="1:82" ht="12.75">
      <c r="A33" s="7">
        <f t="shared" si="43"/>
        <v>0</v>
      </c>
      <c r="B33" s="55"/>
      <c r="D33" s="55"/>
      <c r="J33" s="55"/>
      <c r="S33" s="55"/>
      <c r="W33" s="55"/>
      <c r="Z33" s="55"/>
      <c r="AE33" s="55"/>
      <c r="AH33" s="55"/>
      <c r="AI33" s="6"/>
      <c r="AJ33" s="6"/>
      <c r="AK33" s="6"/>
      <c r="AL33" s="6"/>
      <c r="AM33" s="6"/>
      <c r="AN33" s="6"/>
      <c r="AQ33">
        <f t="shared" si="0"/>
        <v>0</v>
      </c>
      <c r="AR33">
        <f t="shared" si="11"/>
        <v>0</v>
      </c>
      <c r="AS33">
        <f t="shared" si="12"/>
        <v>0</v>
      </c>
      <c r="AT33">
        <f t="shared" si="13"/>
        <v>0</v>
      </c>
      <c r="AU33">
        <f t="shared" si="14"/>
        <v>0</v>
      </c>
      <c r="AV33">
        <f t="shared" si="15"/>
        <v>0</v>
      </c>
      <c r="AW33">
        <f t="shared" si="16"/>
        <v>0</v>
      </c>
      <c r="AX33">
        <f t="shared" si="17"/>
        <v>0</v>
      </c>
      <c r="AY33">
        <f t="shared" si="18"/>
        <v>0</v>
      </c>
      <c r="AZ33">
        <f t="shared" si="19"/>
        <v>0</v>
      </c>
      <c r="BA33">
        <f t="shared" si="20"/>
        <v>0</v>
      </c>
      <c r="BB33">
        <f t="shared" si="21"/>
        <v>0</v>
      </c>
      <c r="BC33">
        <f t="shared" si="22"/>
        <v>0</v>
      </c>
      <c r="BD33">
        <f t="shared" si="23"/>
        <v>0</v>
      </c>
      <c r="BE33">
        <f t="shared" si="24"/>
        <v>0</v>
      </c>
      <c r="BF33">
        <f t="shared" si="25"/>
        <v>0</v>
      </c>
      <c r="BG33">
        <f t="shared" si="26"/>
        <v>0</v>
      </c>
      <c r="BH33">
        <f t="shared" si="27"/>
        <v>0</v>
      </c>
      <c r="BI33">
        <f t="shared" si="28"/>
        <v>0</v>
      </c>
      <c r="BJ33">
        <f t="shared" si="29"/>
        <v>0</v>
      </c>
      <c r="BK33">
        <f t="shared" si="30"/>
        <v>0</v>
      </c>
      <c r="BL33">
        <f t="shared" si="31"/>
        <v>0</v>
      </c>
      <c r="BM33">
        <f t="shared" si="32"/>
        <v>0</v>
      </c>
      <c r="BN33">
        <f t="shared" si="33"/>
        <v>0</v>
      </c>
      <c r="BO33">
        <f t="shared" si="34"/>
        <v>0</v>
      </c>
      <c r="BP33">
        <f t="shared" si="35"/>
        <v>0</v>
      </c>
      <c r="BQ33">
        <f t="shared" si="36"/>
        <v>0</v>
      </c>
      <c r="BR33">
        <f t="shared" si="37"/>
        <v>0</v>
      </c>
      <c r="BS33">
        <f t="shared" si="38"/>
        <v>0</v>
      </c>
      <c r="BT33">
        <f t="shared" si="39"/>
        <v>0</v>
      </c>
      <c r="BU33">
        <f t="shared" si="40"/>
        <v>0</v>
      </c>
      <c r="BV33">
        <f t="shared" si="41"/>
        <v>0</v>
      </c>
      <c r="BX33">
        <f t="shared" si="42"/>
        <v>0</v>
      </c>
      <c r="BY33">
        <f t="shared" si="5"/>
        <v>0</v>
      </c>
      <c r="BZ33">
        <f t="shared" si="6"/>
        <v>0</v>
      </c>
      <c r="CA33">
        <f t="shared" si="7"/>
        <v>0</v>
      </c>
      <c r="CB33">
        <f t="shared" si="8"/>
        <v>0</v>
      </c>
      <c r="CC33">
        <f t="shared" si="9"/>
        <v>0</v>
      </c>
      <c r="CD33">
        <f t="shared" si="10"/>
        <v>0</v>
      </c>
    </row>
    <row r="34" spans="1:82" ht="12.75">
      <c r="A34" s="7">
        <f t="shared" si="43"/>
        <v>0</v>
      </c>
      <c r="B34" s="55"/>
      <c r="D34" s="55"/>
      <c r="J34" s="55"/>
      <c r="S34" s="55"/>
      <c r="W34" s="55"/>
      <c r="Z34" s="55"/>
      <c r="AE34" s="55"/>
      <c r="AH34" s="55"/>
      <c r="AI34" s="6"/>
      <c r="AJ34" s="6"/>
      <c r="AK34" s="6"/>
      <c r="AL34" s="6"/>
      <c r="AM34" s="6"/>
      <c r="AN34" s="6"/>
      <c r="AQ34">
        <f t="shared" si="0"/>
        <v>0</v>
      </c>
      <c r="AR34">
        <f t="shared" si="11"/>
        <v>0</v>
      </c>
      <c r="AS34">
        <f t="shared" si="12"/>
        <v>0</v>
      </c>
      <c r="AT34">
        <f t="shared" si="13"/>
        <v>0</v>
      </c>
      <c r="AU34">
        <f t="shared" si="14"/>
        <v>0</v>
      </c>
      <c r="AV34">
        <f t="shared" si="15"/>
        <v>0</v>
      </c>
      <c r="AW34">
        <f t="shared" si="16"/>
        <v>0</v>
      </c>
      <c r="AX34">
        <f t="shared" si="17"/>
        <v>0</v>
      </c>
      <c r="AY34">
        <f t="shared" si="18"/>
        <v>0</v>
      </c>
      <c r="AZ34">
        <f t="shared" si="19"/>
        <v>0</v>
      </c>
      <c r="BA34">
        <f t="shared" si="20"/>
        <v>0</v>
      </c>
      <c r="BB34">
        <f t="shared" si="21"/>
        <v>0</v>
      </c>
      <c r="BC34">
        <f t="shared" si="22"/>
        <v>0</v>
      </c>
      <c r="BD34">
        <f t="shared" si="23"/>
        <v>0</v>
      </c>
      <c r="BE34">
        <f t="shared" si="24"/>
        <v>0</v>
      </c>
      <c r="BF34">
        <f t="shared" si="25"/>
        <v>0</v>
      </c>
      <c r="BG34">
        <f t="shared" si="26"/>
        <v>0</v>
      </c>
      <c r="BH34">
        <f t="shared" si="27"/>
        <v>0</v>
      </c>
      <c r="BI34">
        <f t="shared" si="28"/>
        <v>0</v>
      </c>
      <c r="BJ34">
        <f t="shared" si="29"/>
        <v>0</v>
      </c>
      <c r="BK34">
        <f t="shared" si="30"/>
        <v>0</v>
      </c>
      <c r="BL34">
        <f t="shared" si="31"/>
        <v>0</v>
      </c>
      <c r="BM34">
        <f t="shared" si="32"/>
        <v>0</v>
      </c>
      <c r="BN34">
        <f t="shared" si="33"/>
        <v>0</v>
      </c>
      <c r="BO34">
        <f t="shared" si="34"/>
        <v>0</v>
      </c>
      <c r="BP34">
        <f t="shared" si="35"/>
        <v>0</v>
      </c>
      <c r="BQ34">
        <f t="shared" si="36"/>
        <v>0</v>
      </c>
      <c r="BR34">
        <f t="shared" si="37"/>
        <v>0</v>
      </c>
      <c r="BS34">
        <f t="shared" si="38"/>
        <v>0</v>
      </c>
      <c r="BT34">
        <f t="shared" si="39"/>
        <v>0</v>
      </c>
      <c r="BU34">
        <f t="shared" si="40"/>
        <v>0</v>
      </c>
      <c r="BV34">
        <f t="shared" si="41"/>
        <v>0</v>
      </c>
      <c r="BX34">
        <f t="shared" si="42"/>
        <v>0</v>
      </c>
      <c r="BY34">
        <f t="shared" si="5"/>
        <v>0</v>
      </c>
      <c r="BZ34">
        <f t="shared" si="6"/>
        <v>0</v>
      </c>
      <c r="CA34">
        <f t="shared" si="7"/>
        <v>0</v>
      </c>
      <c r="CB34">
        <f t="shared" si="8"/>
        <v>0</v>
      </c>
      <c r="CC34">
        <f t="shared" si="9"/>
        <v>0</v>
      </c>
      <c r="CD34">
        <f t="shared" si="10"/>
        <v>0</v>
      </c>
    </row>
    <row r="35" spans="1:82" ht="12.75">
      <c r="A35" s="7">
        <f t="shared" si="43"/>
        <v>0</v>
      </c>
      <c r="B35" s="55"/>
      <c r="D35" s="55"/>
      <c r="J35" s="55"/>
      <c r="S35" s="55"/>
      <c r="W35" s="55"/>
      <c r="Z35" s="55"/>
      <c r="AE35" s="55"/>
      <c r="AH35" s="55"/>
      <c r="AI35" s="6"/>
      <c r="AJ35" s="6"/>
      <c r="AK35" s="6"/>
      <c r="AL35" s="6"/>
      <c r="AM35" s="6"/>
      <c r="AN35" s="6"/>
      <c r="AQ35">
        <f t="shared" si="0"/>
        <v>0</v>
      </c>
      <c r="AR35">
        <f t="shared" si="11"/>
        <v>0</v>
      </c>
      <c r="AS35">
        <f t="shared" si="12"/>
        <v>0</v>
      </c>
      <c r="AT35">
        <f t="shared" si="13"/>
        <v>0</v>
      </c>
      <c r="AU35">
        <f t="shared" si="14"/>
        <v>0</v>
      </c>
      <c r="AV35">
        <f t="shared" si="15"/>
        <v>0</v>
      </c>
      <c r="AW35">
        <f t="shared" si="16"/>
        <v>0</v>
      </c>
      <c r="AX35">
        <f t="shared" si="17"/>
        <v>0</v>
      </c>
      <c r="AY35">
        <f t="shared" si="18"/>
        <v>0</v>
      </c>
      <c r="AZ35">
        <f t="shared" si="19"/>
        <v>0</v>
      </c>
      <c r="BA35">
        <f t="shared" si="20"/>
        <v>0</v>
      </c>
      <c r="BB35">
        <f t="shared" si="21"/>
        <v>0</v>
      </c>
      <c r="BC35">
        <f t="shared" si="22"/>
        <v>0</v>
      </c>
      <c r="BD35">
        <f t="shared" si="23"/>
        <v>0</v>
      </c>
      <c r="BE35">
        <f t="shared" si="24"/>
        <v>0</v>
      </c>
      <c r="BF35">
        <f t="shared" si="25"/>
        <v>0</v>
      </c>
      <c r="BG35">
        <f t="shared" si="26"/>
        <v>0</v>
      </c>
      <c r="BH35">
        <f t="shared" si="27"/>
        <v>0</v>
      </c>
      <c r="BI35">
        <f t="shared" si="28"/>
        <v>0</v>
      </c>
      <c r="BJ35">
        <f t="shared" si="29"/>
        <v>0</v>
      </c>
      <c r="BK35">
        <f t="shared" si="30"/>
        <v>0</v>
      </c>
      <c r="BL35">
        <f t="shared" si="31"/>
        <v>0</v>
      </c>
      <c r="BM35">
        <f t="shared" si="32"/>
        <v>0</v>
      </c>
      <c r="BN35">
        <f t="shared" si="33"/>
        <v>0</v>
      </c>
      <c r="BO35">
        <f t="shared" si="34"/>
        <v>0</v>
      </c>
      <c r="BP35">
        <f t="shared" si="35"/>
        <v>0</v>
      </c>
      <c r="BQ35">
        <f t="shared" si="36"/>
        <v>0</v>
      </c>
      <c r="BR35">
        <f t="shared" si="37"/>
        <v>0</v>
      </c>
      <c r="BS35">
        <f t="shared" si="38"/>
        <v>0</v>
      </c>
      <c r="BT35">
        <f t="shared" si="39"/>
        <v>0</v>
      </c>
      <c r="BU35">
        <f t="shared" si="40"/>
        <v>0</v>
      </c>
      <c r="BV35">
        <f t="shared" si="41"/>
        <v>0</v>
      </c>
      <c r="BX35">
        <f t="shared" si="42"/>
        <v>0</v>
      </c>
      <c r="BY35">
        <f t="shared" si="5"/>
        <v>0</v>
      </c>
      <c r="BZ35">
        <f t="shared" si="6"/>
        <v>0</v>
      </c>
      <c r="CA35">
        <f t="shared" si="7"/>
        <v>0</v>
      </c>
      <c r="CB35">
        <f t="shared" si="8"/>
        <v>0</v>
      </c>
      <c r="CC35">
        <f t="shared" si="9"/>
        <v>0</v>
      </c>
      <c r="CD35">
        <f t="shared" si="10"/>
        <v>0</v>
      </c>
    </row>
    <row r="36" spans="1:82" ht="12.75">
      <c r="A36" s="7">
        <f t="shared" si="43"/>
        <v>0</v>
      </c>
      <c r="B36" s="55"/>
      <c r="D36" s="55"/>
      <c r="J36" s="55"/>
      <c r="S36" s="55"/>
      <c r="W36" s="55"/>
      <c r="Z36" s="55"/>
      <c r="AE36" s="55"/>
      <c r="AH36" s="55"/>
      <c r="AI36" s="6"/>
      <c r="AJ36" s="6"/>
      <c r="AK36" s="6"/>
      <c r="AL36" s="6"/>
      <c r="AM36" s="6"/>
      <c r="AN36" s="6"/>
      <c r="AQ36">
        <f t="shared" si="0"/>
        <v>0</v>
      </c>
      <c r="AR36">
        <f t="shared" si="11"/>
        <v>0</v>
      </c>
      <c r="AS36">
        <f t="shared" si="12"/>
        <v>0</v>
      </c>
      <c r="AT36">
        <f t="shared" si="13"/>
        <v>0</v>
      </c>
      <c r="AU36">
        <f t="shared" si="14"/>
        <v>0</v>
      </c>
      <c r="AV36">
        <f t="shared" si="15"/>
        <v>0</v>
      </c>
      <c r="AW36">
        <f t="shared" si="16"/>
        <v>0</v>
      </c>
      <c r="AX36">
        <f t="shared" si="17"/>
        <v>0</v>
      </c>
      <c r="AY36">
        <f t="shared" si="18"/>
        <v>0</v>
      </c>
      <c r="AZ36">
        <f t="shared" si="19"/>
        <v>0</v>
      </c>
      <c r="BA36">
        <f t="shared" si="20"/>
        <v>0</v>
      </c>
      <c r="BB36">
        <f t="shared" si="21"/>
        <v>0</v>
      </c>
      <c r="BC36">
        <f t="shared" si="22"/>
        <v>0</v>
      </c>
      <c r="BD36">
        <f t="shared" si="23"/>
        <v>0</v>
      </c>
      <c r="BE36">
        <f t="shared" si="24"/>
        <v>0</v>
      </c>
      <c r="BF36">
        <f t="shared" si="25"/>
        <v>0</v>
      </c>
      <c r="BG36">
        <f t="shared" si="26"/>
        <v>0</v>
      </c>
      <c r="BH36">
        <f t="shared" si="27"/>
        <v>0</v>
      </c>
      <c r="BI36">
        <f t="shared" si="28"/>
        <v>0</v>
      </c>
      <c r="BJ36">
        <f t="shared" si="29"/>
        <v>0</v>
      </c>
      <c r="BK36">
        <f t="shared" si="30"/>
        <v>0</v>
      </c>
      <c r="BL36">
        <f t="shared" si="31"/>
        <v>0</v>
      </c>
      <c r="BM36">
        <f t="shared" si="32"/>
        <v>0</v>
      </c>
      <c r="BN36">
        <f t="shared" si="33"/>
        <v>0</v>
      </c>
      <c r="BO36">
        <f t="shared" si="34"/>
        <v>0</v>
      </c>
      <c r="BP36">
        <f t="shared" si="35"/>
        <v>0</v>
      </c>
      <c r="BQ36">
        <f t="shared" si="36"/>
        <v>0</v>
      </c>
      <c r="BR36">
        <f t="shared" si="37"/>
        <v>0</v>
      </c>
      <c r="BS36">
        <f t="shared" si="38"/>
        <v>0</v>
      </c>
      <c r="BT36">
        <f t="shared" si="39"/>
        <v>0</v>
      </c>
      <c r="BU36">
        <f t="shared" si="40"/>
        <v>0</v>
      </c>
      <c r="BV36">
        <f t="shared" si="41"/>
        <v>0</v>
      </c>
      <c r="BX36">
        <f t="shared" si="42"/>
        <v>0</v>
      </c>
      <c r="BY36">
        <f t="shared" si="5"/>
        <v>0</v>
      </c>
      <c r="BZ36">
        <f t="shared" si="6"/>
        <v>0</v>
      </c>
      <c r="CA36">
        <f t="shared" si="7"/>
        <v>0</v>
      </c>
      <c r="CB36">
        <f t="shared" si="8"/>
        <v>0</v>
      </c>
      <c r="CC36">
        <f t="shared" si="9"/>
        <v>0</v>
      </c>
      <c r="CD36">
        <f t="shared" si="10"/>
        <v>0</v>
      </c>
    </row>
    <row r="37" spans="1:82" ht="12.75">
      <c r="A37" s="7">
        <f t="shared" si="43"/>
        <v>0</v>
      </c>
      <c r="B37" s="55"/>
      <c r="D37" s="55"/>
      <c r="J37" s="55"/>
      <c r="S37" s="55"/>
      <c r="W37" s="55"/>
      <c r="Z37" s="55"/>
      <c r="AE37" s="55"/>
      <c r="AH37" s="55"/>
      <c r="AI37" s="6"/>
      <c r="AJ37" s="6"/>
      <c r="AK37" s="6"/>
      <c r="AL37" s="6"/>
      <c r="AM37" s="6"/>
      <c r="AN37" s="6"/>
      <c r="AQ37">
        <f t="shared" si="0"/>
        <v>0</v>
      </c>
      <c r="AR37">
        <f t="shared" si="11"/>
        <v>0</v>
      </c>
      <c r="AS37">
        <f t="shared" si="12"/>
        <v>0</v>
      </c>
      <c r="AT37">
        <f t="shared" si="13"/>
        <v>0</v>
      </c>
      <c r="AU37">
        <f t="shared" si="14"/>
        <v>0</v>
      </c>
      <c r="AV37">
        <f t="shared" si="15"/>
        <v>0</v>
      </c>
      <c r="AW37">
        <f t="shared" si="16"/>
        <v>0</v>
      </c>
      <c r="AX37">
        <f t="shared" si="17"/>
        <v>0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0</v>
      </c>
      <c r="BC37">
        <f t="shared" si="22"/>
        <v>0</v>
      </c>
      <c r="BD37">
        <f t="shared" si="23"/>
        <v>0</v>
      </c>
      <c r="BE37">
        <f t="shared" si="24"/>
        <v>0</v>
      </c>
      <c r="BF37">
        <f t="shared" si="25"/>
        <v>0</v>
      </c>
      <c r="BG37">
        <f t="shared" si="26"/>
        <v>0</v>
      </c>
      <c r="BH37">
        <f t="shared" si="27"/>
        <v>0</v>
      </c>
      <c r="BI37">
        <f t="shared" si="28"/>
        <v>0</v>
      </c>
      <c r="BJ37">
        <f t="shared" si="29"/>
        <v>0</v>
      </c>
      <c r="BK37">
        <f t="shared" si="30"/>
        <v>0</v>
      </c>
      <c r="BL37">
        <f t="shared" si="31"/>
        <v>0</v>
      </c>
      <c r="BM37">
        <f t="shared" si="32"/>
        <v>0</v>
      </c>
      <c r="BN37">
        <f t="shared" si="33"/>
        <v>0</v>
      </c>
      <c r="BO37">
        <f t="shared" si="34"/>
        <v>0</v>
      </c>
      <c r="BP37">
        <f t="shared" si="35"/>
        <v>0</v>
      </c>
      <c r="BQ37">
        <f t="shared" si="36"/>
        <v>0</v>
      </c>
      <c r="BR37">
        <f t="shared" si="37"/>
        <v>0</v>
      </c>
      <c r="BS37">
        <f t="shared" si="38"/>
        <v>0</v>
      </c>
      <c r="BT37">
        <f t="shared" si="39"/>
        <v>0</v>
      </c>
      <c r="BU37">
        <f t="shared" si="40"/>
        <v>0</v>
      </c>
      <c r="BV37">
        <f t="shared" si="41"/>
        <v>0</v>
      </c>
      <c r="BX37">
        <f t="shared" si="42"/>
        <v>0</v>
      </c>
      <c r="BY37">
        <f t="shared" si="5"/>
        <v>0</v>
      </c>
      <c r="BZ37">
        <f t="shared" si="6"/>
        <v>0</v>
      </c>
      <c r="CA37">
        <f t="shared" si="7"/>
        <v>0</v>
      </c>
      <c r="CB37">
        <f t="shared" si="8"/>
        <v>0</v>
      </c>
      <c r="CC37">
        <f t="shared" si="9"/>
        <v>0</v>
      </c>
      <c r="CD37">
        <f t="shared" si="10"/>
        <v>0</v>
      </c>
    </row>
    <row r="38" spans="1:82" ht="12.75">
      <c r="A38" s="7">
        <f t="shared" si="43"/>
        <v>0</v>
      </c>
      <c r="B38" s="55"/>
      <c r="D38" s="55"/>
      <c r="J38" s="55"/>
      <c r="S38" s="55"/>
      <c r="W38" s="55"/>
      <c r="Z38" s="55"/>
      <c r="AE38" s="55"/>
      <c r="AH38" s="55"/>
      <c r="AI38" s="6"/>
      <c r="AJ38" s="6"/>
      <c r="AK38" s="6"/>
      <c r="AL38" s="6"/>
      <c r="AM38" s="6"/>
      <c r="AN38" s="6"/>
      <c r="AQ38">
        <f t="shared" si="0"/>
        <v>0</v>
      </c>
      <c r="AR38">
        <f t="shared" si="11"/>
        <v>0</v>
      </c>
      <c r="AS38">
        <f t="shared" si="12"/>
        <v>0</v>
      </c>
      <c r="AT38">
        <f t="shared" si="13"/>
        <v>0</v>
      </c>
      <c r="AU38">
        <f t="shared" si="14"/>
        <v>0</v>
      </c>
      <c r="AV38">
        <f t="shared" si="15"/>
        <v>0</v>
      </c>
      <c r="AW38">
        <f t="shared" si="16"/>
        <v>0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0</v>
      </c>
      <c r="BB38">
        <f t="shared" si="21"/>
        <v>0</v>
      </c>
      <c r="BC38">
        <f t="shared" si="22"/>
        <v>0</v>
      </c>
      <c r="BD38">
        <f t="shared" si="23"/>
        <v>0</v>
      </c>
      <c r="BE38">
        <f t="shared" si="24"/>
        <v>0</v>
      </c>
      <c r="BF38">
        <f t="shared" si="25"/>
        <v>0</v>
      </c>
      <c r="BG38">
        <f t="shared" si="26"/>
        <v>0</v>
      </c>
      <c r="BH38">
        <f t="shared" si="27"/>
        <v>0</v>
      </c>
      <c r="BI38">
        <f t="shared" si="28"/>
        <v>0</v>
      </c>
      <c r="BJ38">
        <f t="shared" si="29"/>
        <v>0</v>
      </c>
      <c r="BK38">
        <f t="shared" si="30"/>
        <v>0</v>
      </c>
      <c r="BL38">
        <f t="shared" si="31"/>
        <v>0</v>
      </c>
      <c r="BM38">
        <f t="shared" si="32"/>
        <v>0</v>
      </c>
      <c r="BN38">
        <f t="shared" si="33"/>
        <v>0</v>
      </c>
      <c r="BO38">
        <f t="shared" si="34"/>
        <v>0</v>
      </c>
      <c r="BP38">
        <f t="shared" si="35"/>
        <v>0</v>
      </c>
      <c r="BQ38">
        <f t="shared" si="36"/>
        <v>0</v>
      </c>
      <c r="BR38">
        <f t="shared" si="37"/>
        <v>0</v>
      </c>
      <c r="BS38">
        <f t="shared" si="38"/>
        <v>0</v>
      </c>
      <c r="BT38">
        <f t="shared" si="39"/>
        <v>0</v>
      </c>
      <c r="BU38">
        <f t="shared" si="40"/>
        <v>0</v>
      </c>
      <c r="BV38">
        <f t="shared" si="41"/>
        <v>0</v>
      </c>
      <c r="BX38">
        <f t="shared" si="42"/>
        <v>0</v>
      </c>
      <c r="BY38">
        <f t="shared" si="5"/>
        <v>0</v>
      </c>
      <c r="BZ38">
        <f t="shared" si="6"/>
        <v>0</v>
      </c>
      <c r="CA38">
        <f t="shared" si="7"/>
        <v>0</v>
      </c>
      <c r="CB38">
        <f t="shared" si="8"/>
        <v>0</v>
      </c>
      <c r="CC38">
        <f t="shared" si="9"/>
        <v>0</v>
      </c>
      <c r="CD38">
        <f t="shared" si="10"/>
        <v>0</v>
      </c>
    </row>
    <row r="39" spans="1:82" ht="12.75">
      <c r="A39" s="7">
        <f t="shared" si="43"/>
        <v>0</v>
      </c>
      <c r="B39" s="55"/>
      <c r="D39" s="55"/>
      <c r="J39" s="55"/>
      <c r="S39" s="55"/>
      <c r="W39" s="55"/>
      <c r="Z39" s="55"/>
      <c r="AE39" s="55"/>
      <c r="AH39" s="55"/>
      <c r="AI39" s="6"/>
      <c r="AJ39" s="6"/>
      <c r="AK39" s="6"/>
      <c r="AL39" s="6"/>
      <c r="AM39" s="6"/>
      <c r="AN39" s="6"/>
      <c r="AQ39">
        <f aca="true" t="shared" si="44" ref="AQ39:AQ56">IF((B39)&gt;0,1,0)</f>
        <v>0</v>
      </c>
      <c r="AR39">
        <f t="shared" si="11"/>
        <v>0</v>
      </c>
      <c r="AS39">
        <f t="shared" si="12"/>
        <v>0</v>
      </c>
      <c r="AT39">
        <f t="shared" si="13"/>
        <v>0</v>
      </c>
      <c r="AU39">
        <f t="shared" si="14"/>
        <v>0</v>
      </c>
      <c r="AV39">
        <f t="shared" si="15"/>
        <v>0</v>
      </c>
      <c r="AW39">
        <f t="shared" si="16"/>
        <v>0</v>
      </c>
      <c r="AX39">
        <f t="shared" si="17"/>
        <v>0</v>
      </c>
      <c r="AY39">
        <f t="shared" si="18"/>
        <v>0</v>
      </c>
      <c r="AZ39">
        <f t="shared" si="19"/>
        <v>0</v>
      </c>
      <c r="BA39">
        <f t="shared" si="20"/>
        <v>0</v>
      </c>
      <c r="BB39">
        <f t="shared" si="21"/>
        <v>0</v>
      </c>
      <c r="BC39">
        <f t="shared" si="22"/>
        <v>0</v>
      </c>
      <c r="BD39">
        <f t="shared" si="23"/>
        <v>0</v>
      </c>
      <c r="BE39">
        <f t="shared" si="24"/>
        <v>0</v>
      </c>
      <c r="BF39">
        <f t="shared" si="25"/>
        <v>0</v>
      </c>
      <c r="BG39">
        <f t="shared" si="26"/>
        <v>0</v>
      </c>
      <c r="BH39">
        <f t="shared" si="27"/>
        <v>0</v>
      </c>
      <c r="BI39">
        <f t="shared" si="28"/>
        <v>0</v>
      </c>
      <c r="BJ39">
        <f t="shared" si="29"/>
        <v>0</v>
      </c>
      <c r="BK39">
        <f t="shared" si="30"/>
        <v>0</v>
      </c>
      <c r="BL39">
        <f t="shared" si="31"/>
        <v>0</v>
      </c>
      <c r="BM39">
        <f t="shared" si="32"/>
        <v>0</v>
      </c>
      <c r="BN39">
        <f t="shared" si="33"/>
        <v>0</v>
      </c>
      <c r="BO39">
        <f t="shared" si="34"/>
        <v>0</v>
      </c>
      <c r="BP39">
        <f t="shared" si="35"/>
        <v>0</v>
      </c>
      <c r="BQ39">
        <f t="shared" si="36"/>
        <v>0</v>
      </c>
      <c r="BR39">
        <f t="shared" si="37"/>
        <v>0</v>
      </c>
      <c r="BS39">
        <f t="shared" si="38"/>
        <v>0</v>
      </c>
      <c r="BT39">
        <f t="shared" si="39"/>
        <v>0</v>
      </c>
      <c r="BU39">
        <f t="shared" si="40"/>
        <v>0</v>
      </c>
      <c r="BV39">
        <f t="shared" si="41"/>
        <v>0</v>
      </c>
      <c r="BX39">
        <f t="shared" si="42"/>
        <v>0</v>
      </c>
      <c r="BY39">
        <f aca="true" t="shared" si="45" ref="BY39:BY56">IF(AS39+AT39+AU39+AV39+AW39+AX39&gt;0,1,0)</f>
        <v>0</v>
      </c>
      <c r="BZ39">
        <f aca="true" t="shared" si="46" ref="BZ39:BZ56">IF(AY39+AZ39+BA39+BB39+BC39+BD39+BE39+BF39+BG39&gt;0,1,0)</f>
        <v>0</v>
      </c>
      <c r="CA39">
        <f aca="true" t="shared" si="47" ref="CA39:CA56">IF(BH39+BI39+BJ39+BK39&gt;0,1,0)</f>
        <v>0</v>
      </c>
      <c r="CB39">
        <f aca="true" t="shared" si="48" ref="CB39:CB56">IF(BL39+BM39+BN39&gt;0,1,0)</f>
        <v>0</v>
      </c>
      <c r="CC39">
        <f aca="true" t="shared" si="49" ref="CC39:CC56">IF(BO39+BP39+BQ39+BR39+BS39&gt;0,1,0)</f>
        <v>0</v>
      </c>
      <c r="CD39">
        <f aca="true" t="shared" si="50" ref="CD39:CD56">IF(BT39+BU39+BV39&gt;0,1,0)</f>
        <v>0</v>
      </c>
    </row>
    <row r="40" spans="1:82" ht="12.75">
      <c r="A40" s="7">
        <f t="shared" si="43"/>
        <v>0</v>
      </c>
      <c r="B40" s="55"/>
      <c r="D40" s="55"/>
      <c r="J40" s="55"/>
      <c r="S40" s="55"/>
      <c r="W40" s="55"/>
      <c r="Z40" s="55"/>
      <c r="AE40" s="55"/>
      <c r="AH40" s="55"/>
      <c r="AI40" s="6"/>
      <c r="AJ40" s="6"/>
      <c r="AK40" s="6"/>
      <c r="AL40" s="6"/>
      <c r="AM40" s="6"/>
      <c r="AN40" s="6"/>
      <c r="AQ40">
        <f t="shared" si="44"/>
        <v>0</v>
      </c>
      <c r="AR40">
        <f t="shared" si="11"/>
        <v>0</v>
      </c>
      <c r="AS40">
        <f t="shared" si="12"/>
        <v>0</v>
      </c>
      <c r="AT40">
        <f t="shared" si="13"/>
        <v>0</v>
      </c>
      <c r="AU40">
        <f t="shared" si="14"/>
        <v>0</v>
      </c>
      <c r="AV40">
        <f t="shared" si="15"/>
        <v>0</v>
      </c>
      <c r="AW40">
        <f t="shared" si="16"/>
        <v>0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0</v>
      </c>
      <c r="BC40">
        <f t="shared" si="22"/>
        <v>0</v>
      </c>
      <c r="BD40">
        <f t="shared" si="23"/>
        <v>0</v>
      </c>
      <c r="BE40">
        <f t="shared" si="24"/>
        <v>0</v>
      </c>
      <c r="BF40">
        <f t="shared" si="25"/>
        <v>0</v>
      </c>
      <c r="BG40">
        <f t="shared" si="26"/>
        <v>0</v>
      </c>
      <c r="BH40">
        <f t="shared" si="27"/>
        <v>0</v>
      </c>
      <c r="BI40">
        <f t="shared" si="28"/>
        <v>0</v>
      </c>
      <c r="BJ40">
        <f t="shared" si="29"/>
        <v>0</v>
      </c>
      <c r="BK40">
        <f t="shared" si="30"/>
        <v>0</v>
      </c>
      <c r="BL40">
        <f t="shared" si="31"/>
        <v>0</v>
      </c>
      <c r="BM40">
        <f t="shared" si="32"/>
        <v>0</v>
      </c>
      <c r="BN40">
        <f t="shared" si="33"/>
        <v>0</v>
      </c>
      <c r="BO40">
        <f t="shared" si="34"/>
        <v>0</v>
      </c>
      <c r="BP40">
        <f t="shared" si="35"/>
        <v>0</v>
      </c>
      <c r="BQ40">
        <f t="shared" si="36"/>
        <v>0</v>
      </c>
      <c r="BR40">
        <f t="shared" si="37"/>
        <v>0</v>
      </c>
      <c r="BS40">
        <f t="shared" si="38"/>
        <v>0</v>
      </c>
      <c r="BT40">
        <f t="shared" si="39"/>
        <v>0</v>
      </c>
      <c r="BU40">
        <f t="shared" si="40"/>
        <v>0</v>
      </c>
      <c r="BV40">
        <f t="shared" si="41"/>
        <v>0</v>
      </c>
      <c r="BX40">
        <f t="shared" si="42"/>
        <v>0</v>
      </c>
      <c r="BY40">
        <f t="shared" si="45"/>
        <v>0</v>
      </c>
      <c r="BZ40">
        <f t="shared" si="46"/>
        <v>0</v>
      </c>
      <c r="CA40">
        <f t="shared" si="47"/>
        <v>0</v>
      </c>
      <c r="CB40">
        <f t="shared" si="48"/>
        <v>0</v>
      </c>
      <c r="CC40">
        <f t="shared" si="49"/>
        <v>0</v>
      </c>
      <c r="CD40">
        <f t="shared" si="50"/>
        <v>0</v>
      </c>
    </row>
    <row r="41" spans="1:82" ht="12.75">
      <c r="A41" s="7">
        <f t="shared" si="43"/>
        <v>0</v>
      </c>
      <c r="B41" s="55"/>
      <c r="D41" s="55"/>
      <c r="J41" s="55"/>
      <c r="S41" s="55"/>
      <c r="W41" s="55"/>
      <c r="Z41" s="55"/>
      <c r="AE41" s="55"/>
      <c r="AH41" s="55"/>
      <c r="AI41" s="6"/>
      <c r="AJ41" s="6"/>
      <c r="AK41" s="6"/>
      <c r="AL41" s="6"/>
      <c r="AM41" s="6"/>
      <c r="AN41" s="6"/>
      <c r="AQ41">
        <f t="shared" si="44"/>
        <v>0</v>
      </c>
      <c r="AR41">
        <f t="shared" si="11"/>
        <v>0</v>
      </c>
      <c r="AS41">
        <f t="shared" si="12"/>
        <v>0</v>
      </c>
      <c r="AT41">
        <f t="shared" si="13"/>
        <v>0</v>
      </c>
      <c r="AU41">
        <f t="shared" si="14"/>
        <v>0</v>
      </c>
      <c r="AV41">
        <f t="shared" si="15"/>
        <v>0</v>
      </c>
      <c r="AW41">
        <f t="shared" si="16"/>
        <v>0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0</v>
      </c>
      <c r="BC41">
        <f t="shared" si="22"/>
        <v>0</v>
      </c>
      <c r="BD41">
        <f t="shared" si="23"/>
        <v>0</v>
      </c>
      <c r="BE41">
        <f t="shared" si="24"/>
        <v>0</v>
      </c>
      <c r="BF41">
        <f t="shared" si="25"/>
        <v>0</v>
      </c>
      <c r="BG41">
        <f t="shared" si="26"/>
        <v>0</v>
      </c>
      <c r="BH41">
        <f t="shared" si="27"/>
        <v>0</v>
      </c>
      <c r="BI41">
        <f t="shared" si="28"/>
        <v>0</v>
      </c>
      <c r="BJ41">
        <f t="shared" si="29"/>
        <v>0</v>
      </c>
      <c r="BK41">
        <f t="shared" si="30"/>
        <v>0</v>
      </c>
      <c r="BL41">
        <f t="shared" si="31"/>
        <v>0</v>
      </c>
      <c r="BM41">
        <f t="shared" si="32"/>
        <v>0</v>
      </c>
      <c r="BN41">
        <f t="shared" si="33"/>
        <v>0</v>
      </c>
      <c r="BO41">
        <f t="shared" si="34"/>
        <v>0</v>
      </c>
      <c r="BP41">
        <f t="shared" si="35"/>
        <v>0</v>
      </c>
      <c r="BQ41">
        <f t="shared" si="36"/>
        <v>0</v>
      </c>
      <c r="BR41">
        <f t="shared" si="37"/>
        <v>0</v>
      </c>
      <c r="BS41">
        <f t="shared" si="38"/>
        <v>0</v>
      </c>
      <c r="BT41">
        <f t="shared" si="39"/>
        <v>0</v>
      </c>
      <c r="BU41">
        <f t="shared" si="40"/>
        <v>0</v>
      </c>
      <c r="BV41">
        <f t="shared" si="41"/>
        <v>0</v>
      </c>
      <c r="BX41">
        <f t="shared" si="42"/>
        <v>0</v>
      </c>
      <c r="BY41">
        <f t="shared" si="45"/>
        <v>0</v>
      </c>
      <c r="BZ41">
        <f t="shared" si="46"/>
        <v>0</v>
      </c>
      <c r="CA41">
        <f t="shared" si="47"/>
        <v>0</v>
      </c>
      <c r="CB41">
        <f t="shared" si="48"/>
        <v>0</v>
      </c>
      <c r="CC41">
        <f t="shared" si="49"/>
        <v>0</v>
      </c>
      <c r="CD41">
        <f t="shared" si="50"/>
        <v>0</v>
      </c>
    </row>
    <row r="42" spans="1:82" ht="12.75">
      <c r="A42" s="7">
        <f t="shared" si="43"/>
        <v>0</v>
      </c>
      <c r="B42" s="55"/>
      <c r="D42" s="55"/>
      <c r="J42" s="55"/>
      <c r="S42" s="55"/>
      <c r="W42" s="55"/>
      <c r="Z42" s="55"/>
      <c r="AE42" s="55"/>
      <c r="AH42" s="55"/>
      <c r="AI42" s="6"/>
      <c r="AJ42" s="6"/>
      <c r="AK42" s="6"/>
      <c r="AL42" s="6"/>
      <c r="AM42" s="6"/>
      <c r="AN42" s="6"/>
      <c r="AQ42">
        <f t="shared" si="44"/>
        <v>0</v>
      </c>
      <c r="AR42">
        <f t="shared" si="11"/>
        <v>0</v>
      </c>
      <c r="AS42">
        <f t="shared" si="12"/>
        <v>0</v>
      </c>
      <c r="AT42">
        <f t="shared" si="13"/>
        <v>0</v>
      </c>
      <c r="AU42">
        <f t="shared" si="14"/>
        <v>0</v>
      </c>
      <c r="AV42">
        <f t="shared" si="15"/>
        <v>0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0</v>
      </c>
      <c r="BC42">
        <f t="shared" si="22"/>
        <v>0</v>
      </c>
      <c r="BD42">
        <f t="shared" si="23"/>
        <v>0</v>
      </c>
      <c r="BE42">
        <f t="shared" si="24"/>
        <v>0</v>
      </c>
      <c r="BF42">
        <f t="shared" si="25"/>
        <v>0</v>
      </c>
      <c r="BG42">
        <f t="shared" si="26"/>
        <v>0</v>
      </c>
      <c r="BH42">
        <f t="shared" si="27"/>
        <v>0</v>
      </c>
      <c r="BI42">
        <f t="shared" si="28"/>
        <v>0</v>
      </c>
      <c r="BJ42">
        <f t="shared" si="29"/>
        <v>0</v>
      </c>
      <c r="BK42">
        <f t="shared" si="30"/>
        <v>0</v>
      </c>
      <c r="BL42">
        <f t="shared" si="31"/>
        <v>0</v>
      </c>
      <c r="BM42">
        <f t="shared" si="32"/>
        <v>0</v>
      </c>
      <c r="BN42">
        <f t="shared" si="33"/>
        <v>0</v>
      </c>
      <c r="BO42">
        <f t="shared" si="34"/>
        <v>0</v>
      </c>
      <c r="BP42">
        <f t="shared" si="35"/>
        <v>0</v>
      </c>
      <c r="BQ42">
        <f t="shared" si="36"/>
        <v>0</v>
      </c>
      <c r="BR42">
        <f t="shared" si="37"/>
        <v>0</v>
      </c>
      <c r="BS42">
        <f t="shared" si="38"/>
        <v>0</v>
      </c>
      <c r="BT42">
        <f t="shared" si="39"/>
        <v>0</v>
      </c>
      <c r="BU42">
        <f t="shared" si="40"/>
        <v>0</v>
      </c>
      <c r="BV42">
        <f t="shared" si="41"/>
        <v>0</v>
      </c>
      <c r="BX42">
        <f t="shared" si="42"/>
        <v>0</v>
      </c>
      <c r="BY42">
        <f t="shared" si="45"/>
        <v>0</v>
      </c>
      <c r="BZ42">
        <f t="shared" si="46"/>
        <v>0</v>
      </c>
      <c r="CA42">
        <f t="shared" si="47"/>
        <v>0</v>
      </c>
      <c r="CB42">
        <f t="shared" si="48"/>
        <v>0</v>
      </c>
      <c r="CC42">
        <f t="shared" si="49"/>
        <v>0</v>
      </c>
      <c r="CD42">
        <f t="shared" si="50"/>
        <v>0</v>
      </c>
    </row>
    <row r="43" spans="1:82" ht="12.75">
      <c r="A43" s="7">
        <f t="shared" si="43"/>
        <v>0</v>
      </c>
      <c r="B43" s="55"/>
      <c r="D43" s="55"/>
      <c r="J43" s="55"/>
      <c r="S43" s="55"/>
      <c r="W43" s="55"/>
      <c r="Z43" s="55"/>
      <c r="AE43" s="55"/>
      <c r="AH43" s="55"/>
      <c r="AI43" s="6"/>
      <c r="AJ43" s="6"/>
      <c r="AK43" s="6"/>
      <c r="AL43" s="6"/>
      <c r="AM43" s="6"/>
      <c r="AN43" s="6"/>
      <c r="AQ43">
        <f t="shared" si="44"/>
        <v>0</v>
      </c>
      <c r="AR43">
        <f t="shared" si="11"/>
        <v>0</v>
      </c>
      <c r="AS43">
        <f t="shared" si="12"/>
        <v>0</v>
      </c>
      <c r="AT43">
        <f t="shared" si="13"/>
        <v>0</v>
      </c>
      <c r="AU43">
        <f t="shared" si="14"/>
        <v>0</v>
      </c>
      <c r="AV43">
        <f t="shared" si="15"/>
        <v>0</v>
      </c>
      <c r="AW43">
        <f t="shared" si="16"/>
        <v>0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0</v>
      </c>
      <c r="BD43">
        <f t="shared" si="23"/>
        <v>0</v>
      </c>
      <c r="BE43">
        <f t="shared" si="24"/>
        <v>0</v>
      </c>
      <c r="BF43">
        <f t="shared" si="25"/>
        <v>0</v>
      </c>
      <c r="BG43">
        <f t="shared" si="26"/>
        <v>0</v>
      </c>
      <c r="BH43">
        <f t="shared" si="27"/>
        <v>0</v>
      </c>
      <c r="BI43">
        <f t="shared" si="28"/>
        <v>0</v>
      </c>
      <c r="BJ43">
        <f t="shared" si="29"/>
        <v>0</v>
      </c>
      <c r="BK43">
        <f t="shared" si="30"/>
        <v>0</v>
      </c>
      <c r="BL43">
        <f t="shared" si="31"/>
        <v>0</v>
      </c>
      <c r="BM43">
        <f t="shared" si="32"/>
        <v>0</v>
      </c>
      <c r="BN43">
        <f t="shared" si="33"/>
        <v>0</v>
      </c>
      <c r="BO43">
        <f t="shared" si="34"/>
        <v>0</v>
      </c>
      <c r="BP43">
        <f t="shared" si="35"/>
        <v>0</v>
      </c>
      <c r="BQ43">
        <f t="shared" si="36"/>
        <v>0</v>
      </c>
      <c r="BR43">
        <f t="shared" si="37"/>
        <v>0</v>
      </c>
      <c r="BS43">
        <f t="shared" si="38"/>
        <v>0</v>
      </c>
      <c r="BT43">
        <f t="shared" si="39"/>
        <v>0</v>
      </c>
      <c r="BU43">
        <f t="shared" si="40"/>
        <v>0</v>
      </c>
      <c r="BV43">
        <f t="shared" si="41"/>
        <v>0</v>
      </c>
      <c r="BX43">
        <f t="shared" si="42"/>
        <v>0</v>
      </c>
      <c r="BY43">
        <f t="shared" si="45"/>
        <v>0</v>
      </c>
      <c r="BZ43">
        <f t="shared" si="46"/>
        <v>0</v>
      </c>
      <c r="CA43">
        <f t="shared" si="47"/>
        <v>0</v>
      </c>
      <c r="CB43">
        <f t="shared" si="48"/>
        <v>0</v>
      </c>
      <c r="CC43">
        <f t="shared" si="49"/>
        <v>0</v>
      </c>
      <c r="CD43">
        <f t="shared" si="50"/>
        <v>0</v>
      </c>
    </row>
    <row r="44" spans="1:82" ht="12.75">
      <c r="A44" s="7">
        <f t="shared" si="43"/>
        <v>0</v>
      </c>
      <c r="B44" s="55"/>
      <c r="D44" s="55"/>
      <c r="J44" s="55"/>
      <c r="S44" s="55"/>
      <c r="W44" s="55"/>
      <c r="Z44" s="55"/>
      <c r="AE44" s="55"/>
      <c r="AH44" s="55"/>
      <c r="AI44" s="6"/>
      <c r="AJ44" s="6"/>
      <c r="AK44" s="6"/>
      <c r="AL44" s="6"/>
      <c r="AM44" s="6"/>
      <c r="AN44" s="6"/>
      <c r="AQ44">
        <f t="shared" si="44"/>
        <v>0</v>
      </c>
      <c r="AR44">
        <f t="shared" si="11"/>
        <v>0</v>
      </c>
      <c r="AS44">
        <f t="shared" si="12"/>
        <v>0</v>
      </c>
      <c r="AT44">
        <f t="shared" si="13"/>
        <v>0</v>
      </c>
      <c r="AU44">
        <f t="shared" si="14"/>
        <v>0</v>
      </c>
      <c r="AV44">
        <f t="shared" si="15"/>
        <v>0</v>
      </c>
      <c r="AW44">
        <f t="shared" si="16"/>
        <v>0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0</v>
      </c>
      <c r="BD44">
        <f t="shared" si="23"/>
        <v>0</v>
      </c>
      <c r="BE44">
        <f t="shared" si="24"/>
        <v>0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0</v>
      </c>
      <c r="BL44">
        <f t="shared" si="31"/>
        <v>0</v>
      </c>
      <c r="BM44">
        <f t="shared" si="32"/>
        <v>0</v>
      </c>
      <c r="BN44">
        <f t="shared" si="33"/>
        <v>0</v>
      </c>
      <c r="BO44">
        <f t="shared" si="34"/>
        <v>0</v>
      </c>
      <c r="BP44">
        <f t="shared" si="35"/>
        <v>0</v>
      </c>
      <c r="BQ44">
        <f t="shared" si="36"/>
        <v>0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0</v>
      </c>
      <c r="BV44">
        <f t="shared" si="41"/>
        <v>0</v>
      </c>
      <c r="BX44">
        <f t="shared" si="42"/>
        <v>0</v>
      </c>
      <c r="BY44">
        <f t="shared" si="45"/>
        <v>0</v>
      </c>
      <c r="BZ44">
        <f t="shared" si="46"/>
        <v>0</v>
      </c>
      <c r="CA44">
        <f t="shared" si="47"/>
        <v>0</v>
      </c>
      <c r="CB44">
        <f t="shared" si="48"/>
        <v>0</v>
      </c>
      <c r="CC44">
        <f t="shared" si="49"/>
        <v>0</v>
      </c>
      <c r="CD44">
        <f t="shared" si="50"/>
        <v>0</v>
      </c>
    </row>
    <row r="45" spans="1:82" ht="12.75">
      <c r="A45" s="7">
        <f t="shared" si="43"/>
        <v>0</v>
      </c>
      <c r="B45" s="55"/>
      <c r="D45" s="55"/>
      <c r="J45" s="55"/>
      <c r="S45" s="55"/>
      <c r="W45" s="55"/>
      <c r="Z45" s="55"/>
      <c r="AE45" s="55"/>
      <c r="AH45" s="55"/>
      <c r="AI45" s="6"/>
      <c r="AJ45" s="6"/>
      <c r="AK45" s="6"/>
      <c r="AL45" s="6"/>
      <c r="AM45" s="6"/>
      <c r="AN45" s="6"/>
      <c r="AQ45">
        <f t="shared" si="44"/>
        <v>0</v>
      </c>
      <c r="AR45">
        <f t="shared" si="11"/>
        <v>0</v>
      </c>
      <c r="AS45">
        <f t="shared" si="12"/>
        <v>0</v>
      </c>
      <c r="AT45">
        <f t="shared" si="13"/>
        <v>0</v>
      </c>
      <c r="AU45">
        <f t="shared" si="14"/>
        <v>0</v>
      </c>
      <c r="AV45">
        <f t="shared" si="15"/>
        <v>0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0</v>
      </c>
      <c r="BD45">
        <f t="shared" si="23"/>
        <v>0</v>
      </c>
      <c r="BE45">
        <f t="shared" si="24"/>
        <v>0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0</v>
      </c>
      <c r="BL45">
        <f t="shared" si="31"/>
        <v>0</v>
      </c>
      <c r="BM45">
        <f t="shared" si="32"/>
        <v>0</v>
      </c>
      <c r="BN45">
        <f t="shared" si="33"/>
        <v>0</v>
      </c>
      <c r="BO45">
        <f t="shared" si="34"/>
        <v>0</v>
      </c>
      <c r="BP45">
        <f t="shared" si="35"/>
        <v>0</v>
      </c>
      <c r="BQ45">
        <f t="shared" si="36"/>
        <v>0</v>
      </c>
      <c r="BR45">
        <f t="shared" si="37"/>
        <v>0</v>
      </c>
      <c r="BS45">
        <f t="shared" si="38"/>
        <v>0</v>
      </c>
      <c r="BT45">
        <f t="shared" si="39"/>
        <v>0</v>
      </c>
      <c r="BU45">
        <f t="shared" si="40"/>
        <v>0</v>
      </c>
      <c r="BV45">
        <f t="shared" si="41"/>
        <v>0</v>
      </c>
      <c r="BX45">
        <f t="shared" si="42"/>
        <v>0</v>
      </c>
      <c r="BY45">
        <f t="shared" si="45"/>
        <v>0</v>
      </c>
      <c r="BZ45">
        <f t="shared" si="46"/>
        <v>0</v>
      </c>
      <c r="CA45">
        <f t="shared" si="47"/>
        <v>0</v>
      </c>
      <c r="CB45">
        <f t="shared" si="48"/>
        <v>0</v>
      </c>
      <c r="CC45">
        <f t="shared" si="49"/>
        <v>0</v>
      </c>
      <c r="CD45">
        <f t="shared" si="50"/>
        <v>0</v>
      </c>
    </row>
    <row r="46" spans="1:82" ht="12.75">
      <c r="A46" s="7">
        <f t="shared" si="43"/>
        <v>0</v>
      </c>
      <c r="B46" s="55"/>
      <c r="D46" s="55"/>
      <c r="J46" s="55"/>
      <c r="S46" s="55"/>
      <c r="W46" s="55"/>
      <c r="Z46" s="55"/>
      <c r="AE46" s="55"/>
      <c r="AH46" s="55"/>
      <c r="AI46" s="6"/>
      <c r="AJ46" s="6"/>
      <c r="AK46" s="6"/>
      <c r="AL46" s="6"/>
      <c r="AM46" s="6"/>
      <c r="AN46" s="6"/>
      <c r="AQ46">
        <f t="shared" si="44"/>
        <v>0</v>
      </c>
      <c r="AR46">
        <f t="shared" si="11"/>
        <v>0</v>
      </c>
      <c r="AS46">
        <f t="shared" si="12"/>
        <v>0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0</v>
      </c>
      <c r="BD46">
        <f t="shared" si="23"/>
        <v>0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0</v>
      </c>
      <c r="BJ46">
        <f t="shared" si="29"/>
        <v>0</v>
      </c>
      <c r="BK46">
        <f t="shared" si="30"/>
        <v>0</v>
      </c>
      <c r="BL46">
        <f t="shared" si="31"/>
        <v>0</v>
      </c>
      <c r="BM46">
        <f t="shared" si="32"/>
        <v>0</v>
      </c>
      <c r="BN46">
        <f t="shared" si="33"/>
        <v>0</v>
      </c>
      <c r="BO46">
        <f t="shared" si="34"/>
        <v>0</v>
      </c>
      <c r="BP46">
        <f t="shared" si="35"/>
        <v>0</v>
      </c>
      <c r="BQ46">
        <f t="shared" si="36"/>
        <v>0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0</v>
      </c>
      <c r="BV46">
        <f t="shared" si="41"/>
        <v>0</v>
      </c>
      <c r="BX46">
        <f t="shared" si="42"/>
        <v>0</v>
      </c>
      <c r="BY46">
        <f t="shared" si="45"/>
        <v>0</v>
      </c>
      <c r="BZ46">
        <f t="shared" si="46"/>
        <v>0</v>
      </c>
      <c r="CA46">
        <f t="shared" si="47"/>
        <v>0</v>
      </c>
      <c r="CB46">
        <f t="shared" si="48"/>
        <v>0</v>
      </c>
      <c r="CC46">
        <f t="shared" si="49"/>
        <v>0</v>
      </c>
      <c r="CD46">
        <f t="shared" si="50"/>
        <v>0</v>
      </c>
    </row>
    <row r="47" spans="1:82" ht="12.75">
      <c r="A47" s="7">
        <f t="shared" si="43"/>
        <v>0</v>
      </c>
      <c r="B47" s="55"/>
      <c r="D47" s="55"/>
      <c r="J47" s="55"/>
      <c r="S47" s="55"/>
      <c r="W47" s="55"/>
      <c r="Z47" s="55"/>
      <c r="AE47" s="55"/>
      <c r="AH47" s="55"/>
      <c r="AI47" s="6"/>
      <c r="AJ47" s="6"/>
      <c r="AK47" s="6"/>
      <c r="AL47" s="6"/>
      <c r="AM47" s="6"/>
      <c r="AN47" s="6"/>
      <c r="AQ47">
        <f t="shared" si="44"/>
        <v>0</v>
      </c>
      <c r="AR47">
        <f t="shared" si="11"/>
        <v>0</v>
      </c>
      <c r="AS47">
        <f t="shared" si="12"/>
        <v>0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0</v>
      </c>
      <c r="BL47">
        <f t="shared" si="31"/>
        <v>0</v>
      </c>
      <c r="BM47">
        <f t="shared" si="32"/>
        <v>0</v>
      </c>
      <c r="BN47">
        <f t="shared" si="33"/>
        <v>0</v>
      </c>
      <c r="BO47">
        <f t="shared" si="34"/>
        <v>0</v>
      </c>
      <c r="BP47">
        <f t="shared" si="35"/>
        <v>0</v>
      </c>
      <c r="BQ47">
        <f t="shared" si="36"/>
        <v>0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0</v>
      </c>
      <c r="BV47">
        <f t="shared" si="41"/>
        <v>0</v>
      </c>
      <c r="BX47">
        <f t="shared" si="42"/>
        <v>0</v>
      </c>
      <c r="BY47">
        <f t="shared" si="45"/>
        <v>0</v>
      </c>
      <c r="BZ47">
        <f t="shared" si="46"/>
        <v>0</v>
      </c>
      <c r="CA47">
        <f t="shared" si="47"/>
        <v>0</v>
      </c>
      <c r="CB47">
        <f t="shared" si="48"/>
        <v>0</v>
      </c>
      <c r="CC47">
        <f t="shared" si="49"/>
        <v>0</v>
      </c>
      <c r="CD47">
        <f t="shared" si="50"/>
        <v>0</v>
      </c>
    </row>
    <row r="48" spans="1:82" ht="12.75">
      <c r="A48" s="7">
        <f t="shared" si="43"/>
        <v>0</v>
      </c>
      <c r="B48" s="55"/>
      <c r="D48" s="55"/>
      <c r="J48" s="55"/>
      <c r="S48" s="55"/>
      <c r="W48" s="55"/>
      <c r="Z48" s="55"/>
      <c r="AE48" s="55"/>
      <c r="AH48" s="55"/>
      <c r="AI48" s="6"/>
      <c r="AJ48" s="6"/>
      <c r="AK48" s="6"/>
      <c r="AL48" s="6"/>
      <c r="AM48" s="6"/>
      <c r="AN48" s="6"/>
      <c r="AQ48">
        <f t="shared" si="44"/>
        <v>0</v>
      </c>
      <c r="AR48">
        <f t="shared" si="11"/>
        <v>0</v>
      </c>
      <c r="AS48">
        <f t="shared" si="12"/>
        <v>0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0</v>
      </c>
      <c r="BD48">
        <f t="shared" si="23"/>
        <v>0</v>
      </c>
      <c r="BE48">
        <f t="shared" si="24"/>
        <v>0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0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0</v>
      </c>
      <c r="BV48">
        <f t="shared" si="41"/>
        <v>0</v>
      </c>
      <c r="BX48">
        <f t="shared" si="42"/>
        <v>0</v>
      </c>
      <c r="BY48">
        <f t="shared" si="45"/>
        <v>0</v>
      </c>
      <c r="BZ48">
        <f t="shared" si="46"/>
        <v>0</v>
      </c>
      <c r="CA48">
        <f t="shared" si="47"/>
        <v>0</v>
      </c>
      <c r="CB48">
        <f t="shared" si="48"/>
        <v>0</v>
      </c>
      <c r="CC48">
        <f t="shared" si="49"/>
        <v>0</v>
      </c>
      <c r="CD48">
        <f t="shared" si="50"/>
        <v>0</v>
      </c>
    </row>
    <row r="49" spans="1:82" ht="12.75">
      <c r="A49" s="7">
        <f t="shared" si="43"/>
        <v>0</v>
      </c>
      <c r="B49" s="55"/>
      <c r="D49" s="55"/>
      <c r="J49" s="55"/>
      <c r="S49" s="55"/>
      <c r="W49" s="55"/>
      <c r="Z49" s="55"/>
      <c r="AE49" s="55"/>
      <c r="AH49" s="55"/>
      <c r="AI49" s="6"/>
      <c r="AJ49" s="6"/>
      <c r="AK49" s="6"/>
      <c r="AL49" s="6"/>
      <c r="AM49" s="6"/>
      <c r="AN49" s="6"/>
      <c r="AQ49">
        <f t="shared" si="44"/>
        <v>0</v>
      </c>
      <c r="AR49">
        <f t="shared" si="11"/>
        <v>0</v>
      </c>
      <c r="AS49">
        <f t="shared" si="12"/>
        <v>0</v>
      </c>
      <c r="AT49">
        <f t="shared" si="13"/>
        <v>0</v>
      </c>
      <c r="AU49">
        <f t="shared" si="14"/>
        <v>0</v>
      </c>
      <c r="AV49">
        <f t="shared" si="15"/>
        <v>0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0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0</v>
      </c>
      <c r="BL49">
        <f t="shared" si="31"/>
        <v>0</v>
      </c>
      <c r="BM49">
        <f t="shared" si="32"/>
        <v>0</v>
      </c>
      <c r="BN49">
        <f t="shared" si="33"/>
        <v>0</v>
      </c>
      <c r="BO49">
        <f t="shared" si="34"/>
        <v>0</v>
      </c>
      <c r="BP49">
        <f t="shared" si="35"/>
        <v>0</v>
      </c>
      <c r="BQ49">
        <f t="shared" si="36"/>
        <v>0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0</v>
      </c>
      <c r="BV49">
        <f t="shared" si="41"/>
        <v>0</v>
      </c>
      <c r="BX49">
        <f t="shared" si="42"/>
        <v>0</v>
      </c>
      <c r="BY49">
        <f t="shared" si="45"/>
        <v>0</v>
      </c>
      <c r="BZ49">
        <f t="shared" si="46"/>
        <v>0</v>
      </c>
      <c r="CA49">
        <f t="shared" si="47"/>
        <v>0</v>
      </c>
      <c r="CB49">
        <f t="shared" si="48"/>
        <v>0</v>
      </c>
      <c r="CC49">
        <f t="shared" si="49"/>
        <v>0</v>
      </c>
      <c r="CD49">
        <f t="shared" si="50"/>
        <v>0</v>
      </c>
    </row>
    <row r="50" spans="1:82" ht="12.75">
      <c r="A50" s="7">
        <f t="shared" si="43"/>
        <v>0</v>
      </c>
      <c r="B50" s="55"/>
      <c r="D50" s="55"/>
      <c r="J50" s="55"/>
      <c r="S50" s="55"/>
      <c r="W50" s="55"/>
      <c r="Z50" s="55"/>
      <c r="AE50" s="55"/>
      <c r="AH50" s="55"/>
      <c r="AI50" s="6"/>
      <c r="AJ50" s="6"/>
      <c r="AK50" s="6"/>
      <c r="AL50" s="6"/>
      <c r="AM50" s="6"/>
      <c r="AN50" s="6"/>
      <c r="AQ50">
        <f t="shared" si="44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5"/>
        <v>0</v>
      </c>
      <c r="BZ50">
        <f t="shared" si="46"/>
        <v>0</v>
      </c>
      <c r="CA50">
        <f t="shared" si="47"/>
        <v>0</v>
      </c>
      <c r="CB50">
        <f t="shared" si="48"/>
        <v>0</v>
      </c>
      <c r="CC50">
        <f t="shared" si="49"/>
        <v>0</v>
      </c>
      <c r="CD50">
        <f t="shared" si="50"/>
        <v>0</v>
      </c>
    </row>
    <row r="51" spans="1:82" ht="12.75">
      <c r="A51" s="7">
        <f t="shared" si="43"/>
        <v>0</v>
      </c>
      <c r="B51" s="55"/>
      <c r="D51" s="55"/>
      <c r="J51" s="55"/>
      <c r="S51" s="55"/>
      <c r="W51" s="55"/>
      <c r="Z51" s="55"/>
      <c r="AE51" s="55"/>
      <c r="AH51" s="55"/>
      <c r="AI51" s="6"/>
      <c r="AJ51" s="6"/>
      <c r="AK51" s="6"/>
      <c r="AL51" s="6"/>
      <c r="AM51" s="6"/>
      <c r="AN51" s="6"/>
      <c r="AQ51">
        <f t="shared" si="44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5"/>
        <v>0</v>
      </c>
      <c r="BZ51">
        <f t="shared" si="46"/>
        <v>0</v>
      </c>
      <c r="CA51">
        <f t="shared" si="47"/>
        <v>0</v>
      </c>
      <c r="CB51">
        <f t="shared" si="48"/>
        <v>0</v>
      </c>
      <c r="CC51">
        <f t="shared" si="49"/>
        <v>0</v>
      </c>
      <c r="CD51">
        <f t="shared" si="50"/>
        <v>0</v>
      </c>
    </row>
    <row r="52" spans="1:82" ht="12.75">
      <c r="A52" s="7">
        <f t="shared" si="43"/>
        <v>0</v>
      </c>
      <c r="B52" s="55"/>
      <c r="D52" s="55"/>
      <c r="J52" s="55"/>
      <c r="S52" s="55"/>
      <c r="W52" s="55"/>
      <c r="Z52" s="55"/>
      <c r="AE52" s="55"/>
      <c r="AH52" s="55"/>
      <c r="AI52" s="6"/>
      <c r="AJ52" s="6"/>
      <c r="AK52" s="6"/>
      <c r="AL52" s="6"/>
      <c r="AM52" s="6"/>
      <c r="AN52" s="6"/>
      <c r="AQ52">
        <f t="shared" si="44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5"/>
        <v>0</v>
      </c>
      <c r="BZ52">
        <f t="shared" si="46"/>
        <v>0</v>
      </c>
      <c r="CA52">
        <f t="shared" si="47"/>
        <v>0</v>
      </c>
      <c r="CB52">
        <f t="shared" si="48"/>
        <v>0</v>
      </c>
      <c r="CC52">
        <f t="shared" si="49"/>
        <v>0</v>
      </c>
      <c r="CD52">
        <f t="shared" si="50"/>
        <v>0</v>
      </c>
    </row>
    <row r="53" spans="1:82" ht="12.75">
      <c r="A53" s="7">
        <f t="shared" si="43"/>
        <v>0</v>
      </c>
      <c r="B53" s="55"/>
      <c r="D53" s="55"/>
      <c r="J53" s="55"/>
      <c r="S53" s="55"/>
      <c r="W53" s="55"/>
      <c r="Z53" s="55"/>
      <c r="AE53" s="55"/>
      <c r="AH53" s="55"/>
      <c r="AI53" s="6"/>
      <c r="AJ53" s="6"/>
      <c r="AK53" s="6"/>
      <c r="AL53" s="6"/>
      <c r="AM53" s="6"/>
      <c r="AN53" s="6"/>
      <c r="AQ53">
        <f t="shared" si="44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5"/>
        <v>0</v>
      </c>
      <c r="BZ53">
        <f t="shared" si="46"/>
        <v>0</v>
      </c>
      <c r="CA53">
        <f t="shared" si="47"/>
        <v>0</v>
      </c>
      <c r="CB53">
        <f t="shared" si="48"/>
        <v>0</v>
      </c>
      <c r="CC53">
        <f t="shared" si="49"/>
        <v>0</v>
      </c>
      <c r="CD53">
        <f t="shared" si="50"/>
        <v>0</v>
      </c>
    </row>
    <row r="54" spans="1:82" ht="12.75">
      <c r="A54" s="7">
        <f t="shared" si="43"/>
        <v>0</v>
      </c>
      <c r="B54" s="55"/>
      <c r="D54" s="55"/>
      <c r="J54" s="55"/>
      <c r="S54" s="55"/>
      <c r="W54" s="55"/>
      <c r="Z54" s="55"/>
      <c r="AE54" s="55"/>
      <c r="AH54" s="55"/>
      <c r="AI54" s="6"/>
      <c r="AJ54" s="6"/>
      <c r="AK54" s="6"/>
      <c r="AL54" s="6"/>
      <c r="AM54" s="6"/>
      <c r="AN54" s="6"/>
      <c r="AQ54">
        <f t="shared" si="44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5"/>
        <v>0</v>
      </c>
      <c r="BZ54">
        <f t="shared" si="46"/>
        <v>0</v>
      </c>
      <c r="CA54">
        <f t="shared" si="47"/>
        <v>0</v>
      </c>
      <c r="CB54">
        <f t="shared" si="48"/>
        <v>0</v>
      </c>
      <c r="CC54">
        <f t="shared" si="49"/>
        <v>0</v>
      </c>
      <c r="CD54">
        <f t="shared" si="50"/>
        <v>0</v>
      </c>
    </row>
    <row r="55" spans="1:82" ht="12.75">
      <c r="A55" s="7">
        <f t="shared" si="43"/>
        <v>0</v>
      </c>
      <c r="B55" s="55"/>
      <c r="D55" s="55"/>
      <c r="J55" s="55"/>
      <c r="S55" s="55"/>
      <c r="W55" s="55"/>
      <c r="Z55" s="55"/>
      <c r="AE55" s="55"/>
      <c r="AH55" s="55"/>
      <c r="AI55" s="6"/>
      <c r="AJ55" s="6"/>
      <c r="AK55" s="6"/>
      <c r="AL55" s="6"/>
      <c r="AM55" s="6"/>
      <c r="AN55" s="6"/>
      <c r="AP55" s="7"/>
      <c r="AQ55">
        <f t="shared" si="44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45"/>
        <v>0</v>
      </c>
      <c r="BZ55">
        <f t="shared" si="46"/>
        <v>0</v>
      </c>
      <c r="CA55">
        <f t="shared" si="47"/>
        <v>0</v>
      </c>
      <c r="CB55">
        <f t="shared" si="48"/>
        <v>0</v>
      </c>
      <c r="CC55">
        <f t="shared" si="49"/>
        <v>0</v>
      </c>
      <c r="CD55">
        <f t="shared" si="50"/>
        <v>0</v>
      </c>
    </row>
    <row r="56" spans="1:82" ht="12.75">
      <c r="A56" s="7">
        <f t="shared" si="43"/>
        <v>0</v>
      </c>
      <c r="B56" s="55"/>
      <c r="D56" s="55"/>
      <c r="J56" s="55"/>
      <c r="S56" s="55"/>
      <c r="W56" s="55"/>
      <c r="Z56" s="55"/>
      <c r="AE56" s="55"/>
      <c r="AH56" s="55"/>
      <c r="AI56" s="6"/>
      <c r="AJ56" s="6"/>
      <c r="AK56" s="6"/>
      <c r="AL56" s="6"/>
      <c r="AM56" s="6"/>
      <c r="AN56" s="6"/>
      <c r="AP56" s="7"/>
      <c r="AQ56">
        <f t="shared" si="44"/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t="shared" si="45"/>
        <v>0</v>
      </c>
      <c r="BZ56">
        <f t="shared" si="46"/>
        <v>0</v>
      </c>
      <c r="CA56">
        <f t="shared" si="47"/>
        <v>0</v>
      </c>
      <c r="CB56">
        <f t="shared" si="48"/>
        <v>0</v>
      </c>
      <c r="CC56">
        <f t="shared" si="49"/>
        <v>0</v>
      </c>
      <c r="CD56">
        <f t="shared" si="50"/>
        <v>0</v>
      </c>
    </row>
    <row r="57" spans="1:82" ht="12.75">
      <c r="A57" s="7">
        <f t="shared" si="43"/>
        <v>0</v>
      </c>
      <c r="B57" s="55"/>
      <c r="D57" s="55"/>
      <c r="J57" s="55"/>
      <c r="S57" s="55"/>
      <c r="W57" s="55"/>
      <c r="Z57" s="55"/>
      <c r="AE57" s="55"/>
      <c r="AH57" s="55"/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aca="true" t="shared" si="52" ref="BY57:BY103">IF(AS57+AT57+AU57+AV57+AW57+AX57&gt;0,1,0)</f>
        <v>0</v>
      </c>
      <c r="BZ57">
        <f aca="true" t="shared" si="53" ref="BZ57:BZ103">IF(AY57+AZ57+BA57+BB57+BC57+BD57+BE57+BF57+BG57&gt;0,1,0)</f>
        <v>0</v>
      </c>
      <c r="CA57">
        <f aca="true" t="shared" si="54" ref="CA57:CA103">IF(BH57+BI57+BJ57+BK57&gt;0,1,0)</f>
        <v>0</v>
      </c>
      <c r="CB57">
        <f aca="true" t="shared" si="55" ref="CB57:CB103">IF(BL57+BM57+BN57&gt;0,1,0)</f>
        <v>0</v>
      </c>
      <c r="CC57">
        <f aca="true" t="shared" si="56" ref="CC57:CC103">IF(BO57+BP57+BQ57+BR57+BS57&gt;0,1,0)</f>
        <v>0</v>
      </c>
      <c r="CD57">
        <f aca="true" t="shared" si="57" ref="CD57:CD103">IF(BT57+BU57+BV57&gt;0,1,0)</f>
        <v>0</v>
      </c>
    </row>
    <row r="58" spans="1:82" ht="12.75">
      <c r="A58" s="7">
        <f t="shared" si="43"/>
        <v>0</v>
      </c>
      <c r="B58" s="55"/>
      <c r="D58" s="55"/>
      <c r="J58" s="55"/>
      <c r="S58" s="55"/>
      <c r="W58" s="55"/>
      <c r="Z58" s="55"/>
      <c r="AE58" s="55"/>
      <c r="AH58" s="55"/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43"/>
        <v>0</v>
      </c>
      <c r="B59" s="55"/>
      <c r="D59" s="55"/>
      <c r="J59" s="55"/>
      <c r="S59" s="55"/>
      <c r="W59" s="55"/>
      <c r="Z59" s="55"/>
      <c r="AE59" s="55"/>
      <c r="AH59" s="55"/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43"/>
        <v>0</v>
      </c>
      <c r="B60" s="55"/>
      <c r="D60" s="55"/>
      <c r="J60" s="55"/>
      <c r="S60" s="55"/>
      <c r="W60" s="55"/>
      <c r="Z60" s="55"/>
      <c r="AE60" s="55"/>
      <c r="AH60" s="55"/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43"/>
        <v>0</v>
      </c>
      <c r="B61" s="55"/>
      <c r="D61" s="55"/>
      <c r="J61" s="55"/>
      <c r="S61" s="55"/>
      <c r="W61" s="55"/>
      <c r="Z61" s="55"/>
      <c r="AE61" s="55"/>
      <c r="AH61" s="55"/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43"/>
        <v>0</v>
      </c>
      <c r="B62" s="55"/>
      <c r="D62" s="55"/>
      <c r="J62" s="55"/>
      <c r="S62" s="55"/>
      <c r="W62" s="55"/>
      <c r="Z62" s="55"/>
      <c r="AE62" s="55"/>
      <c r="AH62" s="55"/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43"/>
        <v>0</v>
      </c>
      <c r="B63" s="55"/>
      <c r="D63" s="55"/>
      <c r="J63" s="55"/>
      <c r="S63" s="55"/>
      <c r="W63" s="55"/>
      <c r="Z63" s="55"/>
      <c r="AE63" s="55"/>
      <c r="AH63" s="55"/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43"/>
        <v>0</v>
      </c>
      <c r="B64" s="55"/>
      <c r="D64" s="55"/>
      <c r="J64" s="55"/>
      <c r="S64" s="55"/>
      <c r="W64" s="55"/>
      <c r="Z64" s="55"/>
      <c r="AE64" s="55"/>
      <c r="AH64" s="55"/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43"/>
        <v>0</v>
      </c>
      <c r="B65" s="55"/>
      <c r="D65" s="55"/>
      <c r="J65" s="55"/>
      <c r="S65" s="55"/>
      <c r="W65" s="55"/>
      <c r="Z65" s="55"/>
      <c r="AE65" s="55"/>
      <c r="AH65" s="55"/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43"/>
        <v>0</v>
      </c>
      <c r="B66" s="55"/>
      <c r="D66" s="55"/>
      <c r="J66" s="55"/>
      <c r="S66" s="55"/>
      <c r="W66" s="55"/>
      <c r="Z66" s="55"/>
      <c r="AE66" s="55"/>
      <c r="AH66" s="55"/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43"/>
        <v>0</v>
      </c>
      <c r="B67" s="55"/>
      <c r="D67" s="55"/>
      <c r="J67" s="55"/>
      <c r="S67" s="55"/>
      <c r="W67" s="55"/>
      <c r="Z67" s="55"/>
      <c r="AE67" s="55"/>
      <c r="AH67" s="55"/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43"/>
        <v>0</v>
      </c>
      <c r="B68" s="55"/>
      <c r="D68" s="55"/>
      <c r="J68" s="55"/>
      <c r="S68" s="55"/>
      <c r="W68" s="55"/>
      <c r="Z68" s="55"/>
      <c r="AE68" s="55"/>
      <c r="AH68" s="55"/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43"/>
        <v>0</v>
      </c>
      <c r="B69" s="55"/>
      <c r="D69" s="55"/>
      <c r="J69" s="55"/>
      <c r="S69" s="55"/>
      <c r="W69" s="55"/>
      <c r="Z69" s="55"/>
      <c r="AE69" s="55"/>
      <c r="AH69" s="55"/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43"/>
        <v>0</v>
      </c>
      <c r="B70" s="55"/>
      <c r="D70" s="55"/>
      <c r="J70" s="55"/>
      <c r="S70" s="55"/>
      <c r="W70" s="55"/>
      <c r="Z70" s="55"/>
      <c r="AE70" s="55"/>
      <c r="AH70" s="55"/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43"/>
        <v>0</v>
      </c>
      <c r="B71" s="55"/>
      <c r="D71" s="55"/>
      <c r="J71" s="55"/>
      <c r="S71" s="55"/>
      <c r="W71" s="55"/>
      <c r="Z71" s="55"/>
      <c r="AE71" s="55"/>
      <c r="AH71" s="55"/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43"/>
        <v>0</v>
      </c>
      <c r="B72" s="55"/>
      <c r="D72" s="55"/>
      <c r="J72" s="55"/>
      <c r="S72" s="55"/>
      <c r="W72" s="55"/>
      <c r="Z72" s="55"/>
      <c r="AE72" s="55"/>
      <c r="AH72" s="55"/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B73" s="55"/>
      <c r="D73" s="55"/>
      <c r="J73" s="55"/>
      <c r="S73" s="55"/>
      <c r="W73" s="55"/>
      <c r="Z73" s="55"/>
      <c r="AE73" s="55"/>
      <c r="AH73" s="55"/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B74" s="55"/>
      <c r="D74" s="55"/>
      <c r="J74" s="55"/>
      <c r="S74" s="55"/>
      <c r="W74" s="55"/>
      <c r="Z74" s="55"/>
      <c r="AE74" s="55"/>
      <c r="AH74" s="55"/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B75" s="55"/>
      <c r="D75" s="55"/>
      <c r="J75" s="55"/>
      <c r="S75" s="55"/>
      <c r="W75" s="55"/>
      <c r="Z75" s="55"/>
      <c r="AE75" s="55"/>
      <c r="AH75" s="55"/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B76" s="55"/>
      <c r="D76" s="55"/>
      <c r="J76" s="55"/>
      <c r="S76" s="55"/>
      <c r="W76" s="55"/>
      <c r="Z76" s="55"/>
      <c r="AE76" s="55"/>
      <c r="AH76" s="55"/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B77" s="55"/>
      <c r="D77" s="55"/>
      <c r="J77" s="55"/>
      <c r="S77" s="55"/>
      <c r="W77" s="55"/>
      <c r="Z77" s="55"/>
      <c r="AE77" s="55"/>
      <c r="AH77" s="55"/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B78" s="56"/>
      <c r="C78" s="7"/>
      <c r="D78" s="55"/>
      <c r="E78" s="1"/>
      <c r="F78" s="1"/>
      <c r="G78" s="1"/>
      <c r="H78" s="1"/>
      <c r="I78" s="1"/>
      <c r="J78" s="59"/>
      <c r="K78" s="2"/>
      <c r="L78" s="2"/>
      <c r="M78" s="2"/>
      <c r="N78" s="2"/>
      <c r="O78" s="2"/>
      <c r="P78" s="2"/>
      <c r="Q78" s="2"/>
      <c r="R78" s="2"/>
      <c r="S78" s="60"/>
      <c r="T78" s="3"/>
      <c r="U78" s="3"/>
      <c r="V78" s="3"/>
      <c r="W78" s="61"/>
      <c r="X78" s="9"/>
      <c r="Y78" s="9"/>
      <c r="Z78" s="62"/>
      <c r="AA78" s="5"/>
      <c r="AB78" s="5"/>
      <c r="AC78" s="5"/>
      <c r="AD78" s="5"/>
      <c r="AE78" s="63"/>
      <c r="AF78" s="6"/>
      <c r="AG78" s="6"/>
      <c r="AH78" s="64"/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B79" s="56"/>
      <c r="C79" s="7"/>
      <c r="D79" s="55"/>
      <c r="E79" s="1"/>
      <c r="F79" s="1"/>
      <c r="G79" s="1"/>
      <c r="H79" s="1"/>
      <c r="I79" s="1"/>
      <c r="J79" s="59"/>
      <c r="K79" s="2"/>
      <c r="L79" s="2"/>
      <c r="M79" s="2"/>
      <c r="N79" s="2"/>
      <c r="O79" s="2"/>
      <c r="P79" s="2"/>
      <c r="Q79" s="2"/>
      <c r="R79" s="2"/>
      <c r="S79" s="60"/>
      <c r="T79" s="3"/>
      <c r="U79" s="3"/>
      <c r="V79" s="3"/>
      <c r="W79" s="61"/>
      <c r="X79" s="9"/>
      <c r="Y79" s="9"/>
      <c r="Z79" s="62"/>
      <c r="AA79" s="5"/>
      <c r="AB79" s="5"/>
      <c r="AC79" s="5"/>
      <c r="AD79" s="5"/>
      <c r="AE79" s="63"/>
      <c r="AF79" s="6"/>
      <c r="AG79" s="6"/>
      <c r="AH79" s="64"/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B80" s="56"/>
      <c r="C80" s="7"/>
      <c r="D80" s="55"/>
      <c r="E80" s="1"/>
      <c r="F80" s="1"/>
      <c r="G80" s="1"/>
      <c r="H80" s="1"/>
      <c r="I80" s="1"/>
      <c r="J80" s="59"/>
      <c r="K80" s="2"/>
      <c r="L80" s="2"/>
      <c r="M80" s="2"/>
      <c r="N80" s="2"/>
      <c r="O80" s="2"/>
      <c r="P80" s="2"/>
      <c r="Q80" s="2"/>
      <c r="R80" s="2"/>
      <c r="S80" s="60"/>
      <c r="T80" s="3"/>
      <c r="U80" s="3"/>
      <c r="V80" s="3"/>
      <c r="W80" s="61"/>
      <c r="X80" s="9"/>
      <c r="Y80" s="9"/>
      <c r="Z80" s="62"/>
      <c r="AA80" s="5"/>
      <c r="AB80" s="5"/>
      <c r="AC80" s="5"/>
      <c r="AD80" s="5"/>
      <c r="AE80" s="63"/>
      <c r="AF80" s="6"/>
      <c r="AG80" s="6"/>
      <c r="AH80" s="64"/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B81" s="56"/>
      <c r="C81" s="7"/>
      <c r="D81" s="55"/>
      <c r="E81" s="1"/>
      <c r="F81" s="1"/>
      <c r="G81" s="1"/>
      <c r="H81" s="1"/>
      <c r="I81" s="1"/>
      <c r="J81" s="59"/>
      <c r="K81" s="2"/>
      <c r="L81" s="2"/>
      <c r="M81" s="2"/>
      <c r="N81" s="2"/>
      <c r="O81" s="2"/>
      <c r="P81" s="2"/>
      <c r="Q81" s="2"/>
      <c r="R81" s="2"/>
      <c r="S81" s="60"/>
      <c r="T81" s="3"/>
      <c r="U81" s="3"/>
      <c r="V81" s="3"/>
      <c r="W81" s="61"/>
      <c r="X81" s="9"/>
      <c r="Y81" s="9"/>
      <c r="Z81" s="62"/>
      <c r="AA81" s="5"/>
      <c r="AB81" s="5"/>
      <c r="AC81" s="5"/>
      <c r="AD81" s="5"/>
      <c r="AE81" s="63"/>
      <c r="AF81" s="6"/>
      <c r="AG81" s="6"/>
      <c r="AH81" s="64"/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B82" s="56"/>
      <c r="C82" s="7"/>
      <c r="D82" s="55"/>
      <c r="E82" s="1"/>
      <c r="F82" s="1"/>
      <c r="G82" s="1"/>
      <c r="H82" s="1"/>
      <c r="I82" s="1"/>
      <c r="J82" s="59"/>
      <c r="K82" s="2"/>
      <c r="L82" s="2"/>
      <c r="M82" s="2"/>
      <c r="N82" s="2"/>
      <c r="O82" s="2"/>
      <c r="P82" s="2"/>
      <c r="Q82" s="2"/>
      <c r="R82" s="2"/>
      <c r="S82" s="60"/>
      <c r="T82" s="3"/>
      <c r="U82" s="3"/>
      <c r="V82" s="3"/>
      <c r="W82" s="61"/>
      <c r="X82" s="9"/>
      <c r="Y82" s="9"/>
      <c r="Z82" s="62"/>
      <c r="AA82" s="5"/>
      <c r="AB82" s="5"/>
      <c r="AC82" s="5"/>
      <c r="AD82" s="5"/>
      <c r="AE82" s="63"/>
      <c r="AF82" s="6"/>
      <c r="AG82" s="6"/>
      <c r="AH82" s="64"/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B83" s="56"/>
      <c r="C83" s="7"/>
      <c r="D83" s="55"/>
      <c r="E83" s="1"/>
      <c r="F83" s="1"/>
      <c r="G83" s="1"/>
      <c r="H83" s="1"/>
      <c r="I83" s="1"/>
      <c r="J83" s="59"/>
      <c r="K83" s="2"/>
      <c r="L83" s="2"/>
      <c r="M83" s="2"/>
      <c r="N83" s="2"/>
      <c r="O83" s="2"/>
      <c r="P83" s="2"/>
      <c r="Q83" s="2"/>
      <c r="R83" s="2"/>
      <c r="S83" s="60"/>
      <c r="T83" s="3"/>
      <c r="U83" s="3"/>
      <c r="V83" s="3"/>
      <c r="W83" s="61"/>
      <c r="X83" s="9"/>
      <c r="Y83" s="9"/>
      <c r="Z83" s="62"/>
      <c r="AA83" s="5"/>
      <c r="AB83" s="5"/>
      <c r="AC83" s="5"/>
      <c r="AD83" s="5"/>
      <c r="AE83" s="63"/>
      <c r="AF83" s="6"/>
      <c r="AG83" s="6"/>
      <c r="AH83" s="64"/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B84" s="56"/>
      <c r="C84" s="7"/>
      <c r="D84" s="55"/>
      <c r="E84" s="1"/>
      <c r="F84" s="1"/>
      <c r="G84" s="1"/>
      <c r="H84" s="1"/>
      <c r="I84" s="1"/>
      <c r="J84" s="59"/>
      <c r="K84" s="2"/>
      <c r="L84" s="2"/>
      <c r="M84" s="2"/>
      <c r="N84" s="2"/>
      <c r="O84" s="2"/>
      <c r="P84" s="2"/>
      <c r="Q84" s="2"/>
      <c r="R84" s="2"/>
      <c r="S84" s="60"/>
      <c r="T84" s="3"/>
      <c r="U84" s="3"/>
      <c r="V84" s="3"/>
      <c r="W84" s="61"/>
      <c r="X84" s="9"/>
      <c r="Y84" s="9"/>
      <c r="Z84" s="62"/>
      <c r="AA84" s="5"/>
      <c r="AB84" s="5"/>
      <c r="AC84" s="5"/>
      <c r="AD84" s="5"/>
      <c r="AE84" s="63"/>
      <c r="AF84" s="6"/>
      <c r="AG84" s="6"/>
      <c r="AH84" s="64"/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B85" s="56"/>
      <c r="C85" s="7"/>
      <c r="D85" s="55"/>
      <c r="E85" s="1"/>
      <c r="F85" s="1"/>
      <c r="G85" s="1"/>
      <c r="H85" s="1"/>
      <c r="I85" s="1"/>
      <c r="J85" s="59"/>
      <c r="K85" s="2"/>
      <c r="L85" s="2"/>
      <c r="M85" s="2"/>
      <c r="N85" s="2"/>
      <c r="O85" s="2"/>
      <c r="P85" s="2"/>
      <c r="Q85" s="2"/>
      <c r="R85" s="2"/>
      <c r="S85" s="60"/>
      <c r="T85" s="3"/>
      <c r="U85" s="3"/>
      <c r="V85" s="3"/>
      <c r="W85" s="61"/>
      <c r="X85" s="9"/>
      <c r="Y85" s="9"/>
      <c r="Z85" s="62"/>
      <c r="AA85" s="5"/>
      <c r="AB85" s="5"/>
      <c r="AC85" s="5"/>
      <c r="AD85" s="5"/>
      <c r="AE85" s="63"/>
      <c r="AF85" s="6"/>
      <c r="AG85" s="6"/>
      <c r="AH85" s="64"/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B86" s="56"/>
      <c r="C86" s="7"/>
      <c r="D86" s="55"/>
      <c r="E86" s="1"/>
      <c r="F86" s="1"/>
      <c r="G86" s="1"/>
      <c r="H86" s="1"/>
      <c r="I86" s="1"/>
      <c r="J86" s="59"/>
      <c r="K86" s="2"/>
      <c r="L86" s="2"/>
      <c r="M86" s="2"/>
      <c r="N86" s="2"/>
      <c r="O86" s="2"/>
      <c r="P86" s="2"/>
      <c r="Q86" s="2"/>
      <c r="R86" s="2"/>
      <c r="S86" s="60"/>
      <c r="T86" s="3"/>
      <c r="U86" s="3"/>
      <c r="V86" s="3"/>
      <c r="W86" s="61"/>
      <c r="X86" s="9"/>
      <c r="Y86" s="9"/>
      <c r="Z86" s="62"/>
      <c r="AA86" s="5"/>
      <c r="AB86" s="5"/>
      <c r="AC86" s="5"/>
      <c r="AD86" s="5"/>
      <c r="AE86" s="63"/>
      <c r="AF86" s="6"/>
      <c r="AG86" s="6"/>
      <c r="AH86" s="64"/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B87" s="56"/>
      <c r="C87" s="7"/>
      <c r="D87" s="55"/>
      <c r="E87" s="1"/>
      <c r="F87" s="1"/>
      <c r="G87" s="1"/>
      <c r="H87" s="1"/>
      <c r="I87" s="1"/>
      <c r="J87" s="59"/>
      <c r="K87" s="2"/>
      <c r="L87" s="2"/>
      <c r="M87" s="2"/>
      <c r="N87" s="2"/>
      <c r="O87" s="2"/>
      <c r="P87" s="2"/>
      <c r="Q87" s="2"/>
      <c r="R87" s="2"/>
      <c r="S87" s="60"/>
      <c r="T87" s="3"/>
      <c r="U87" s="3"/>
      <c r="V87" s="3"/>
      <c r="W87" s="61"/>
      <c r="X87" s="9"/>
      <c r="Y87" s="9"/>
      <c r="Z87" s="62"/>
      <c r="AA87" s="5"/>
      <c r="AB87" s="5"/>
      <c r="AC87" s="5"/>
      <c r="AD87" s="5"/>
      <c r="AE87" s="63"/>
      <c r="AF87" s="6"/>
      <c r="AG87" s="6"/>
      <c r="AH87" s="64"/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B88" s="56"/>
      <c r="C88" s="7"/>
      <c r="D88" s="55"/>
      <c r="E88" s="1"/>
      <c r="F88" s="1"/>
      <c r="G88" s="1"/>
      <c r="H88" s="1"/>
      <c r="I88" s="1"/>
      <c r="J88" s="59"/>
      <c r="K88" s="2"/>
      <c r="L88" s="2"/>
      <c r="M88" s="2"/>
      <c r="N88" s="2"/>
      <c r="O88" s="2"/>
      <c r="P88" s="2"/>
      <c r="Q88" s="2"/>
      <c r="R88" s="2"/>
      <c r="S88" s="60"/>
      <c r="T88" s="3"/>
      <c r="U88" s="3"/>
      <c r="V88" s="3"/>
      <c r="W88" s="61"/>
      <c r="X88" s="9"/>
      <c r="Y88" s="9"/>
      <c r="Z88" s="62"/>
      <c r="AA88" s="5"/>
      <c r="AB88" s="5"/>
      <c r="AC88" s="5"/>
      <c r="AD88" s="5"/>
      <c r="AE88" s="63"/>
      <c r="AF88" s="6"/>
      <c r="AG88" s="6"/>
      <c r="AH88" s="64"/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B89" s="56"/>
      <c r="C89" s="7"/>
      <c r="D89" s="55"/>
      <c r="E89" s="1"/>
      <c r="F89" s="1"/>
      <c r="G89" s="1"/>
      <c r="H89" s="1"/>
      <c r="I89" s="1"/>
      <c r="J89" s="59"/>
      <c r="K89" s="2"/>
      <c r="L89" s="2"/>
      <c r="M89" s="2"/>
      <c r="N89" s="2"/>
      <c r="O89" s="2"/>
      <c r="P89" s="2"/>
      <c r="Q89" s="2"/>
      <c r="R89" s="2"/>
      <c r="S89" s="60"/>
      <c r="T89" s="3"/>
      <c r="U89" s="3"/>
      <c r="V89" s="3"/>
      <c r="W89" s="61"/>
      <c r="X89" s="9"/>
      <c r="Y89" s="9"/>
      <c r="Z89" s="62"/>
      <c r="AA89" s="5"/>
      <c r="AB89" s="5"/>
      <c r="AC89" s="5"/>
      <c r="AD89" s="5"/>
      <c r="AE89" s="63"/>
      <c r="AF89" s="6"/>
      <c r="AG89" s="6"/>
      <c r="AH89" s="64"/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B90" s="56"/>
      <c r="C90" s="7"/>
      <c r="D90" s="55"/>
      <c r="E90" s="1"/>
      <c r="F90" s="1"/>
      <c r="G90" s="1"/>
      <c r="H90" s="1"/>
      <c r="I90" s="1"/>
      <c r="J90" s="59"/>
      <c r="K90" s="2"/>
      <c r="L90" s="2"/>
      <c r="M90" s="2"/>
      <c r="N90" s="2"/>
      <c r="O90" s="2"/>
      <c r="P90" s="2"/>
      <c r="Q90" s="2"/>
      <c r="R90" s="2"/>
      <c r="S90" s="60"/>
      <c r="T90" s="3"/>
      <c r="U90" s="3"/>
      <c r="V90" s="3"/>
      <c r="W90" s="61"/>
      <c r="X90" s="9"/>
      <c r="Y90" s="9"/>
      <c r="Z90" s="62"/>
      <c r="AA90" s="5"/>
      <c r="AB90" s="5"/>
      <c r="AC90" s="5"/>
      <c r="AD90" s="5"/>
      <c r="AE90" s="63"/>
      <c r="AF90" s="6"/>
      <c r="AG90" s="6"/>
      <c r="AH90" s="64"/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B91" s="56"/>
      <c r="C91" s="7"/>
      <c r="D91" s="55"/>
      <c r="E91" s="1"/>
      <c r="F91" s="1"/>
      <c r="G91" s="1"/>
      <c r="H91" s="1"/>
      <c r="I91" s="1"/>
      <c r="J91" s="59"/>
      <c r="K91" s="2"/>
      <c r="L91" s="2"/>
      <c r="M91" s="2"/>
      <c r="N91" s="2"/>
      <c r="O91" s="2"/>
      <c r="P91" s="2"/>
      <c r="Q91" s="2"/>
      <c r="R91" s="2"/>
      <c r="S91" s="60"/>
      <c r="T91" s="3"/>
      <c r="U91" s="3"/>
      <c r="V91" s="3"/>
      <c r="W91" s="61"/>
      <c r="X91" s="9"/>
      <c r="Y91" s="9"/>
      <c r="Z91" s="62"/>
      <c r="AA91" s="5"/>
      <c r="AB91" s="5"/>
      <c r="AC91" s="5"/>
      <c r="AD91" s="5"/>
      <c r="AE91" s="63"/>
      <c r="AF91" s="6"/>
      <c r="AG91" s="6"/>
      <c r="AH91" s="64"/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B92" s="56"/>
      <c r="C92" s="7"/>
      <c r="D92" s="55"/>
      <c r="E92" s="1"/>
      <c r="F92" s="1"/>
      <c r="G92" s="1"/>
      <c r="H92" s="1"/>
      <c r="I92" s="1"/>
      <c r="J92" s="59"/>
      <c r="K92" s="2"/>
      <c r="L92" s="2"/>
      <c r="M92" s="2"/>
      <c r="N92" s="2"/>
      <c r="O92" s="2"/>
      <c r="P92" s="2"/>
      <c r="Q92" s="2"/>
      <c r="R92" s="2"/>
      <c r="S92" s="60"/>
      <c r="T92" s="3"/>
      <c r="U92" s="3"/>
      <c r="V92" s="3"/>
      <c r="W92" s="61"/>
      <c r="X92" s="9"/>
      <c r="Y92" s="9"/>
      <c r="Z92" s="62"/>
      <c r="AA92" s="5"/>
      <c r="AB92" s="5"/>
      <c r="AC92" s="5"/>
      <c r="AD92" s="5"/>
      <c r="AE92" s="63"/>
      <c r="AF92" s="6"/>
      <c r="AG92" s="6"/>
      <c r="AH92" s="64"/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B93" s="56"/>
      <c r="C93" s="7"/>
      <c r="D93" s="55"/>
      <c r="E93" s="1"/>
      <c r="F93" s="1"/>
      <c r="G93" s="1"/>
      <c r="H93" s="1"/>
      <c r="I93" s="1"/>
      <c r="J93" s="59"/>
      <c r="K93" s="2"/>
      <c r="L93" s="2"/>
      <c r="M93" s="2"/>
      <c r="N93" s="2"/>
      <c r="O93" s="2"/>
      <c r="P93" s="2"/>
      <c r="Q93" s="2"/>
      <c r="R93" s="2"/>
      <c r="S93" s="60"/>
      <c r="T93" s="3"/>
      <c r="U93" s="3"/>
      <c r="V93" s="3"/>
      <c r="W93" s="61"/>
      <c r="X93" s="9"/>
      <c r="Y93" s="9"/>
      <c r="Z93" s="62"/>
      <c r="AA93" s="5"/>
      <c r="AB93" s="5"/>
      <c r="AC93" s="5"/>
      <c r="AD93" s="5"/>
      <c r="AE93" s="63"/>
      <c r="AF93" s="6"/>
      <c r="AG93" s="6"/>
      <c r="AH93" s="64"/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B94" s="56"/>
      <c r="C94" s="7"/>
      <c r="D94" s="55"/>
      <c r="E94" s="1"/>
      <c r="F94" s="1"/>
      <c r="G94" s="1"/>
      <c r="H94" s="1"/>
      <c r="I94" s="1"/>
      <c r="J94" s="59"/>
      <c r="K94" s="2"/>
      <c r="L94" s="2"/>
      <c r="M94" s="2"/>
      <c r="N94" s="2"/>
      <c r="O94" s="2"/>
      <c r="P94" s="2"/>
      <c r="Q94" s="2"/>
      <c r="R94" s="2"/>
      <c r="S94" s="60"/>
      <c r="T94" s="3"/>
      <c r="U94" s="3"/>
      <c r="V94" s="3"/>
      <c r="W94" s="61"/>
      <c r="X94" s="9"/>
      <c r="Y94" s="9"/>
      <c r="Z94" s="62"/>
      <c r="AA94" s="5"/>
      <c r="AB94" s="5"/>
      <c r="AC94" s="5"/>
      <c r="AD94" s="5"/>
      <c r="AE94" s="63"/>
      <c r="AF94" s="6"/>
      <c r="AG94" s="6"/>
      <c r="AH94" s="64"/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B95" s="56"/>
      <c r="C95" s="7"/>
      <c r="D95" s="55"/>
      <c r="E95" s="1"/>
      <c r="F95" s="1"/>
      <c r="G95" s="1"/>
      <c r="H95" s="1"/>
      <c r="I95" s="1"/>
      <c r="J95" s="59"/>
      <c r="K95" s="2"/>
      <c r="L95" s="2"/>
      <c r="M95" s="2"/>
      <c r="N95" s="2"/>
      <c r="O95" s="2"/>
      <c r="P95" s="2"/>
      <c r="Q95" s="2"/>
      <c r="R95" s="2"/>
      <c r="S95" s="60"/>
      <c r="T95" s="3"/>
      <c r="U95" s="3"/>
      <c r="V95" s="3"/>
      <c r="W95" s="61"/>
      <c r="X95" s="9"/>
      <c r="Y95" s="9"/>
      <c r="Z95" s="62"/>
      <c r="AA95" s="5"/>
      <c r="AB95" s="5"/>
      <c r="AC95" s="5"/>
      <c r="AD95" s="5"/>
      <c r="AE95" s="63"/>
      <c r="AF95" s="6"/>
      <c r="AG95" s="6"/>
      <c r="AH95" s="64"/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B96" s="56"/>
      <c r="C96" s="7"/>
      <c r="D96" s="55"/>
      <c r="E96" s="1"/>
      <c r="F96" s="1"/>
      <c r="G96" s="1"/>
      <c r="H96" s="1"/>
      <c r="I96" s="1"/>
      <c r="J96" s="59"/>
      <c r="K96" s="2"/>
      <c r="L96" s="2"/>
      <c r="M96" s="2"/>
      <c r="N96" s="2"/>
      <c r="O96" s="2"/>
      <c r="P96" s="2"/>
      <c r="Q96" s="2"/>
      <c r="R96" s="2"/>
      <c r="S96" s="60"/>
      <c r="T96" s="3"/>
      <c r="U96" s="3"/>
      <c r="V96" s="3"/>
      <c r="W96" s="61"/>
      <c r="X96" s="9"/>
      <c r="Y96" s="9"/>
      <c r="Z96" s="62"/>
      <c r="AA96" s="5"/>
      <c r="AB96" s="5"/>
      <c r="AC96" s="5"/>
      <c r="AD96" s="5"/>
      <c r="AE96" s="63"/>
      <c r="AF96" s="6"/>
      <c r="AG96" s="6"/>
      <c r="AH96" s="64"/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B97" s="56"/>
      <c r="C97" s="7"/>
      <c r="D97" s="55"/>
      <c r="E97" s="1"/>
      <c r="F97" s="1"/>
      <c r="G97" s="1"/>
      <c r="H97" s="1"/>
      <c r="I97" s="1"/>
      <c r="J97" s="59"/>
      <c r="K97" s="2"/>
      <c r="L97" s="2"/>
      <c r="M97" s="2"/>
      <c r="N97" s="2"/>
      <c r="O97" s="2"/>
      <c r="P97" s="2"/>
      <c r="Q97" s="2"/>
      <c r="R97" s="2"/>
      <c r="S97" s="60"/>
      <c r="T97" s="3"/>
      <c r="U97" s="3"/>
      <c r="V97" s="3"/>
      <c r="W97" s="61"/>
      <c r="X97" s="9"/>
      <c r="Y97" s="9"/>
      <c r="Z97" s="62"/>
      <c r="AA97" s="5"/>
      <c r="AB97" s="5"/>
      <c r="AC97" s="5"/>
      <c r="AD97" s="5"/>
      <c r="AE97" s="63"/>
      <c r="AF97" s="6"/>
      <c r="AG97" s="6"/>
      <c r="AH97" s="64"/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B98" s="56"/>
      <c r="C98" s="7"/>
      <c r="D98" s="55"/>
      <c r="E98" s="1"/>
      <c r="F98" s="1"/>
      <c r="G98" s="1"/>
      <c r="H98" s="1"/>
      <c r="I98" s="1"/>
      <c r="J98" s="59"/>
      <c r="K98" s="2"/>
      <c r="L98" s="2"/>
      <c r="M98" s="2"/>
      <c r="N98" s="2"/>
      <c r="O98" s="2"/>
      <c r="P98" s="2"/>
      <c r="Q98" s="2"/>
      <c r="R98" s="2"/>
      <c r="S98" s="60"/>
      <c r="T98" s="3"/>
      <c r="U98" s="3"/>
      <c r="V98" s="3"/>
      <c r="W98" s="61"/>
      <c r="X98" s="9"/>
      <c r="Y98" s="9"/>
      <c r="Z98" s="62"/>
      <c r="AA98" s="5"/>
      <c r="AB98" s="5"/>
      <c r="AC98" s="5"/>
      <c r="AD98" s="5"/>
      <c r="AE98" s="63"/>
      <c r="AF98" s="6"/>
      <c r="AG98" s="6"/>
      <c r="AH98" s="64"/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B99" s="56"/>
      <c r="C99" s="7"/>
      <c r="D99" s="55"/>
      <c r="E99" s="1"/>
      <c r="F99" s="1"/>
      <c r="G99" s="1"/>
      <c r="H99" s="1"/>
      <c r="I99" s="1"/>
      <c r="J99" s="59"/>
      <c r="K99" s="2"/>
      <c r="L99" s="2"/>
      <c r="M99" s="2"/>
      <c r="N99" s="2"/>
      <c r="O99" s="2"/>
      <c r="P99" s="2"/>
      <c r="Q99" s="2"/>
      <c r="R99" s="2"/>
      <c r="S99" s="60"/>
      <c r="T99" s="3"/>
      <c r="U99" s="3"/>
      <c r="V99" s="3"/>
      <c r="W99" s="61"/>
      <c r="X99" s="9"/>
      <c r="Y99" s="9"/>
      <c r="Z99" s="62"/>
      <c r="AA99" s="5"/>
      <c r="AB99" s="5"/>
      <c r="AC99" s="5"/>
      <c r="AD99" s="5"/>
      <c r="AE99" s="63"/>
      <c r="AF99" s="6"/>
      <c r="AG99" s="6"/>
      <c r="AH99" s="64"/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B100" s="56"/>
      <c r="C100" s="7"/>
      <c r="D100" s="55"/>
      <c r="E100" s="1"/>
      <c r="F100" s="1"/>
      <c r="G100" s="1"/>
      <c r="H100" s="1"/>
      <c r="I100" s="1"/>
      <c r="J100" s="59"/>
      <c r="K100" s="2"/>
      <c r="L100" s="2"/>
      <c r="M100" s="2"/>
      <c r="N100" s="2"/>
      <c r="O100" s="2"/>
      <c r="P100" s="2"/>
      <c r="Q100" s="2"/>
      <c r="R100" s="2"/>
      <c r="S100" s="60"/>
      <c r="T100" s="3"/>
      <c r="U100" s="3"/>
      <c r="V100" s="3"/>
      <c r="W100" s="61"/>
      <c r="X100" s="9"/>
      <c r="Y100" s="9"/>
      <c r="Z100" s="62"/>
      <c r="AA100" s="5"/>
      <c r="AB100" s="5"/>
      <c r="AC100" s="5"/>
      <c r="AD100" s="5"/>
      <c r="AE100" s="63"/>
      <c r="AF100" s="6"/>
      <c r="AG100" s="6"/>
      <c r="AH100" s="64"/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B101" s="56"/>
      <c r="C101" s="7"/>
      <c r="D101" s="55"/>
      <c r="E101" s="1"/>
      <c r="F101" s="1"/>
      <c r="G101" s="1"/>
      <c r="H101" s="1"/>
      <c r="I101" s="1"/>
      <c r="J101" s="59"/>
      <c r="K101" s="2"/>
      <c r="L101" s="2"/>
      <c r="M101" s="2"/>
      <c r="N101" s="2"/>
      <c r="O101" s="2"/>
      <c r="P101" s="2"/>
      <c r="Q101" s="2"/>
      <c r="R101" s="2"/>
      <c r="S101" s="60"/>
      <c r="T101" s="3"/>
      <c r="U101" s="3"/>
      <c r="V101" s="3"/>
      <c r="W101" s="61"/>
      <c r="X101" s="9"/>
      <c r="Y101" s="9"/>
      <c r="Z101" s="62"/>
      <c r="AA101" s="5"/>
      <c r="AB101" s="5"/>
      <c r="AC101" s="5"/>
      <c r="AD101" s="5"/>
      <c r="AE101" s="63"/>
      <c r="AF101" s="6"/>
      <c r="AG101" s="6"/>
      <c r="AH101" s="64"/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B102" s="56"/>
      <c r="C102" s="7"/>
      <c r="D102" s="55"/>
      <c r="E102" s="1"/>
      <c r="F102" s="1"/>
      <c r="G102" s="1"/>
      <c r="H102" s="1"/>
      <c r="I102" s="1"/>
      <c r="J102" s="59"/>
      <c r="K102" s="2"/>
      <c r="L102" s="2"/>
      <c r="M102" s="2"/>
      <c r="N102" s="2"/>
      <c r="O102" s="2"/>
      <c r="P102" s="2"/>
      <c r="Q102" s="2"/>
      <c r="R102" s="2"/>
      <c r="S102" s="60"/>
      <c r="T102" s="3"/>
      <c r="U102" s="3"/>
      <c r="V102" s="3"/>
      <c r="W102" s="61"/>
      <c r="X102" s="9"/>
      <c r="Y102" s="9"/>
      <c r="Z102" s="62"/>
      <c r="AA102" s="5"/>
      <c r="AB102" s="5"/>
      <c r="AC102" s="5"/>
      <c r="AD102" s="5"/>
      <c r="AE102" s="63"/>
      <c r="AF102" s="6"/>
      <c r="AG102" s="6"/>
      <c r="AH102" s="64"/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B103" s="56"/>
      <c r="C103" s="7"/>
      <c r="D103" s="55"/>
      <c r="E103" s="1"/>
      <c r="F103" s="1"/>
      <c r="G103" s="1"/>
      <c r="H103" s="1"/>
      <c r="I103" s="1"/>
      <c r="J103" s="59"/>
      <c r="K103" s="2"/>
      <c r="L103" s="2"/>
      <c r="M103" s="2"/>
      <c r="N103" s="2"/>
      <c r="O103" s="2"/>
      <c r="P103" s="2"/>
      <c r="Q103" s="2"/>
      <c r="R103" s="2"/>
      <c r="S103" s="60"/>
      <c r="T103" s="3"/>
      <c r="U103" s="3"/>
      <c r="V103" s="3"/>
      <c r="W103" s="61"/>
      <c r="X103" s="9"/>
      <c r="Y103" s="9"/>
      <c r="Z103" s="62"/>
      <c r="AA103" s="5"/>
      <c r="AB103" s="5"/>
      <c r="AC103" s="5"/>
      <c r="AD103" s="5"/>
      <c r="AE103" s="63"/>
      <c r="AF103" s="6"/>
      <c r="AG103" s="6"/>
      <c r="AH103" s="64"/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B104" s="56"/>
      <c r="C104" s="7"/>
      <c r="D104" s="55"/>
      <c r="E104" s="1"/>
      <c r="F104" s="1"/>
      <c r="G104" s="1"/>
      <c r="H104" s="1"/>
      <c r="I104" s="1"/>
      <c r="J104" s="59"/>
      <c r="K104" s="2"/>
      <c r="L104" s="2"/>
      <c r="M104" s="2"/>
      <c r="N104" s="2"/>
      <c r="O104" s="2"/>
      <c r="P104" s="2"/>
      <c r="Q104" s="2"/>
      <c r="R104" s="2"/>
      <c r="S104" s="60"/>
      <c r="T104" s="3"/>
      <c r="U104" s="3"/>
      <c r="V104" s="3"/>
      <c r="W104" s="61"/>
      <c r="X104" s="9"/>
      <c r="Y104" s="9"/>
      <c r="Z104" s="62"/>
      <c r="AA104" s="5"/>
      <c r="AB104" s="5"/>
      <c r="AC104" s="5"/>
      <c r="AD104" s="5"/>
      <c r="AE104" s="63"/>
      <c r="AF104" s="6"/>
      <c r="AG104" s="6"/>
      <c r="AH104" s="64"/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9"/>
      <c r="K105" s="2"/>
      <c r="L105" s="2"/>
      <c r="M105" s="2"/>
      <c r="N105" s="2"/>
      <c r="O105" s="2"/>
      <c r="P105" s="2"/>
      <c r="Q105" s="2"/>
      <c r="R105" s="2"/>
      <c r="S105" s="60"/>
      <c r="T105" s="3"/>
      <c r="U105" s="3"/>
      <c r="V105" s="3"/>
      <c r="W105" s="61"/>
      <c r="X105" s="9"/>
      <c r="Y105" s="9"/>
      <c r="Z105" s="62"/>
      <c r="AA105" s="5"/>
      <c r="AB105" s="5"/>
      <c r="AC105" s="5"/>
      <c r="AD105" s="5"/>
      <c r="AE105" s="63"/>
      <c r="AF105" s="6"/>
      <c r="AG105" s="6"/>
      <c r="AH105" s="64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6"/>
      <c r="C106" s="7"/>
      <c r="D106" s="55"/>
      <c r="E106" s="1"/>
      <c r="F106" s="1"/>
      <c r="G106" s="1"/>
      <c r="H106" s="1"/>
      <c r="I106" s="1"/>
      <c r="J106" s="59"/>
      <c r="K106" s="2"/>
      <c r="L106" s="2"/>
      <c r="M106" s="2"/>
      <c r="N106" s="2"/>
      <c r="O106" s="2"/>
      <c r="P106" s="2"/>
      <c r="Q106" s="2"/>
      <c r="R106" s="2"/>
      <c r="S106" s="60"/>
      <c r="T106" s="3"/>
      <c r="U106" s="3"/>
      <c r="V106" s="3"/>
      <c r="W106" s="61"/>
      <c r="X106" s="9"/>
      <c r="Y106" s="9"/>
      <c r="Z106" s="62"/>
      <c r="AA106" s="5"/>
      <c r="AB106" s="5"/>
      <c r="AC106" s="5"/>
      <c r="AD106" s="5"/>
      <c r="AE106" s="63"/>
      <c r="AF106" s="6"/>
      <c r="AG106" s="6"/>
      <c r="AH106" s="64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6"/>
      <c r="C107" s="7"/>
      <c r="D107" s="55"/>
      <c r="E107" s="1"/>
      <c r="F107" s="1"/>
      <c r="G107" s="1"/>
      <c r="H107" s="1"/>
      <c r="I107" s="1"/>
      <c r="J107" s="59"/>
      <c r="K107" s="2"/>
      <c r="L107" s="2"/>
      <c r="M107" s="2"/>
      <c r="N107" s="2"/>
      <c r="O107" s="2"/>
      <c r="P107" s="2"/>
      <c r="Q107" s="2"/>
      <c r="R107" s="2"/>
      <c r="S107" s="60"/>
      <c r="T107" s="3"/>
      <c r="U107" s="3"/>
      <c r="V107" s="3"/>
      <c r="W107" s="61"/>
      <c r="X107" s="9"/>
      <c r="Y107" s="9"/>
      <c r="Z107" s="62"/>
      <c r="AA107" s="5"/>
      <c r="AB107" s="5"/>
      <c r="AC107" s="5"/>
      <c r="AD107" s="5"/>
      <c r="AE107" s="63"/>
      <c r="AF107" s="6"/>
      <c r="AG107" s="6"/>
      <c r="AH107" s="64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20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60"/>
      <c r="T108" s="3"/>
      <c r="U108" s="3"/>
      <c r="V108" s="3"/>
      <c r="W108" s="61"/>
      <c r="Z108" s="57"/>
      <c r="AA108" s="5"/>
      <c r="AB108" s="5"/>
      <c r="AC108" s="5"/>
      <c r="AD108" s="5"/>
      <c r="AE108" s="63"/>
      <c r="AF108" s="6"/>
      <c r="AG108" s="6"/>
      <c r="AH108" s="64"/>
      <c r="AI108" s="6"/>
      <c r="AJ108" s="6"/>
      <c r="AK108" s="6"/>
      <c r="AL108" s="6"/>
      <c r="AM108" s="6"/>
      <c r="AN108" s="6"/>
      <c r="AP108" s="7" t="s">
        <v>39</v>
      </c>
      <c r="AQ108" s="7">
        <f aca="true" t="shared" si="91" ref="AQ108:BV108">SUM(AQ7:AQ107)</f>
        <v>20</v>
      </c>
      <c r="AR108" s="7">
        <f t="shared" si="91"/>
        <v>20</v>
      </c>
      <c r="AS108" s="7">
        <f t="shared" si="91"/>
        <v>10</v>
      </c>
      <c r="AT108" s="7">
        <f t="shared" si="91"/>
        <v>8</v>
      </c>
      <c r="AU108" s="7">
        <f t="shared" si="91"/>
        <v>8</v>
      </c>
      <c r="AV108" s="7">
        <f t="shared" si="91"/>
        <v>11</v>
      </c>
      <c r="AW108" s="7">
        <f t="shared" si="91"/>
        <v>5</v>
      </c>
      <c r="AX108" s="7">
        <f t="shared" si="91"/>
        <v>7</v>
      </c>
      <c r="AY108" s="7">
        <f t="shared" si="91"/>
        <v>2</v>
      </c>
      <c r="AZ108" s="7">
        <f t="shared" si="91"/>
        <v>7</v>
      </c>
      <c r="BA108" s="7">
        <f t="shared" si="91"/>
        <v>14</v>
      </c>
      <c r="BB108" s="7">
        <f t="shared" si="91"/>
        <v>15</v>
      </c>
      <c r="BC108" s="7">
        <f t="shared" si="91"/>
        <v>12</v>
      </c>
      <c r="BD108" s="7">
        <f t="shared" si="91"/>
        <v>5</v>
      </c>
      <c r="BE108" s="7">
        <f t="shared" si="91"/>
        <v>1</v>
      </c>
      <c r="BF108" s="7">
        <f t="shared" si="91"/>
        <v>0</v>
      </c>
      <c r="BG108" s="7">
        <f t="shared" si="91"/>
        <v>0</v>
      </c>
      <c r="BH108" s="7">
        <f t="shared" si="91"/>
        <v>3</v>
      </c>
      <c r="BI108" s="7">
        <f t="shared" si="91"/>
        <v>13</v>
      </c>
      <c r="BJ108" s="7">
        <f t="shared" si="91"/>
        <v>10</v>
      </c>
      <c r="BK108" s="7">
        <f t="shared" si="91"/>
        <v>4</v>
      </c>
      <c r="BL108" s="7">
        <f t="shared" si="91"/>
        <v>7</v>
      </c>
      <c r="BM108" s="7">
        <f t="shared" si="91"/>
        <v>14</v>
      </c>
      <c r="BN108" s="7">
        <f t="shared" si="91"/>
        <v>8</v>
      </c>
      <c r="BO108" s="7">
        <f t="shared" si="91"/>
        <v>7</v>
      </c>
      <c r="BP108" s="7">
        <f t="shared" si="91"/>
        <v>12</v>
      </c>
      <c r="BQ108" s="7">
        <f t="shared" si="91"/>
        <v>8</v>
      </c>
      <c r="BR108" s="7">
        <f t="shared" si="91"/>
        <v>6</v>
      </c>
      <c r="BS108" s="7">
        <f t="shared" si="91"/>
        <v>5</v>
      </c>
      <c r="BT108" s="7">
        <f t="shared" si="91"/>
        <v>10</v>
      </c>
      <c r="BU108" s="7">
        <f t="shared" si="91"/>
        <v>18</v>
      </c>
      <c r="BV108" s="7">
        <f t="shared" si="91"/>
        <v>13</v>
      </c>
      <c r="BW108" s="8" t="s">
        <v>39</v>
      </c>
      <c r="BX108" s="8">
        <f>SUM(BX7:BX107)</f>
        <v>20</v>
      </c>
      <c r="BY108" s="8">
        <f aca="true" t="shared" si="92" ref="BY108:CD108">SUM(BY7:BY107)</f>
        <v>20</v>
      </c>
      <c r="BZ108" s="8">
        <f t="shared" si="92"/>
        <v>20</v>
      </c>
      <c r="CA108" s="8">
        <f t="shared" si="92"/>
        <v>20</v>
      </c>
      <c r="CB108" s="8">
        <f t="shared" si="92"/>
        <v>20</v>
      </c>
      <c r="CC108" s="8">
        <f t="shared" si="92"/>
        <v>20</v>
      </c>
      <c r="CD108" s="8">
        <f t="shared" si="92"/>
        <v>20</v>
      </c>
    </row>
    <row r="109" spans="1:40" ht="12.75">
      <c r="A109" s="7"/>
      <c r="B109" s="57" t="s">
        <v>40</v>
      </c>
      <c r="C109" s="8"/>
      <c r="D109" s="59">
        <f>SUM(D7:D107)</f>
        <v>5</v>
      </c>
      <c r="E109" s="1">
        <f aca="true" t="shared" si="93" ref="E109:AH109">SUM(E7:E107)</f>
        <v>8</v>
      </c>
      <c r="F109" s="1">
        <f>SUM(F7:F107)</f>
        <v>7</v>
      </c>
      <c r="G109" s="1">
        <f t="shared" si="93"/>
        <v>6.5</v>
      </c>
      <c r="H109" s="1">
        <f t="shared" si="93"/>
        <v>8</v>
      </c>
      <c r="I109" s="1">
        <f t="shared" si="93"/>
        <v>4</v>
      </c>
      <c r="J109" s="59">
        <f t="shared" si="93"/>
        <v>4</v>
      </c>
      <c r="K109" s="1">
        <f t="shared" si="93"/>
        <v>1</v>
      </c>
      <c r="L109" s="1">
        <f t="shared" si="93"/>
        <v>2.74</v>
      </c>
      <c r="M109" s="1">
        <f t="shared" si="93"/>
        <v>4.890000000000001</v>
      </c>
      <c r="N109" s="1">
        <f t="shared" si="93"/>
        <v>5.140000000000001</v>
      </c>
      <c r="O109" s="1">
        <f t="shared" si="93"/>
        <v>4.15</v>
      </c>
      <c r="P109" s="1">
        <f t="shared" si="93"/>
        <v>1.75</v>
      </c>
      <c r="Q109" s="1">
        <f t="shared" si="93"/>
        <v>0.25</v>
      </c>
      <c r="R109" s="1">
        <f t="shared" si="93"/>
        <v>0</v>
      </c>
      <c r="S109" s="59">
        <f t="shared" si="93"/>
        <v>0</v>
      </c>
      <c r="T109" s="1">
        <f t="shared" si="93"/>
        <v>3</v>
      </c>
      <c r="U109" s="1">
        <f t="shared" si="93"/>
        <v>10.5</v>
      </c>
      <c r="V109" s="1">
        <f t="shared" si="93"/>
        <v>7</v>
      </c>
      <c r="W109" s="59">
        <f t="shared" si="93"/>
        <v>2.5</v>
      </c>
      <c r="X109" s="1">
        <f t="shared" si="93"/>
        <v>5.5</v>
      </c>
      <c r="Y109" s="1">
        <f t="shared" si="93"/>
        <v>9.5</v>
      </c>
      <c r="Z109" s="59">
        <f t="shared" si="93"/>
        <v>5</v>
      </c>
      <c r="AA109" s="1">
        <f t="shared" si="93"/>
        <v>5</v>
      </c>
      <c r="AB109" s="1">
        <f t="shared" si="93"/>
        <v>7.83</v>
      </c>
      <c r="AC109" s="1">
        <f t="shared" si="93"/>
        <v>3.1500000000000004</v>
      </c>
      <c r="AD109" s="1">
        <f t="shared" si="93"/>
        <v>2.15</v>
      </c>
      <c r="AE109" s="59">
        <f t="shared" si="93"/>
        <v>1.82</v>
      </c>
      <c r="AF109" s="1">
        <f t="shared" si="93"/>
        <v>4.49</v>
      </c>
      <c r="AG109" s="1">
        <f t="shared" si="93"/>
        <v>8.49</v>
      </c>
      <c r="AH109" s="59">
        <f t="shared" si="93"/>
        <v>6.99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9">
        <f>AR108</f>
        <v>20</v>
      </c>
      <c r="E110" s="1">
        <f>BY108</f>
        <v>20</v>
      </c>
      <c r="F110" s="1">
        <f>BY108</f>
        <v>20</v>
      </c>
      <c r="G110" s="1">
        <f>BY108</f>
        <v>20</v>
      </c>
      <c r="H110" s="1">
        <f>BY108</f>
        <v>20</v>
      </c>
      <c r="I110" s="1">
        <f>BY108</f>
        <v>20</v>
      </c>
      <c r="J110" s="59">
        <f>BY108</f>
        <v>20</v>
      </c>
      <c r="K110" s="2">
        <f>BZ108</f>
        <v>20</v>
      </c>
      <c r="L110" s="2">
        <f>BZ108</f>
        <v>20</v>
      </c>
      <c r="M110" s="2">
        <f>BZ108</f>
        <v>20</v>
      </c>
      <c r="N110" s="2">
        <f>BZ108</f>
        <v>20</v>
      </c>
      <c r="O110" s="2">
        <f>BZ108</f>
        <v>20</v>
      </c>
      <c r="P110" s="2">
        <f>BZ108</f>
        <v>20</v>
      </c>
      <c r="Q110" s="2">
        <f>BZ108</f>
        <v>20</v>
      </c>
      <c r="R110" s="2">
        <f>BZ108</f>
        <v>20</v>
      </c>
      <c r="S110" s="60">
        <f>BZ108</f>
        <v>20</v>
      </c>
      <c r="T110" s="3">
        <f>CA108</f>
        <v>20</v>
      </c>
      <c r="U110" s="3">
        <f>CA108</f>
        <v>20</v>
      </c>
      <c r="V110" s="3">
        <f>CA108</f>
        <v>20</v>
      </c>
      <c r="W110" s="61">
        <f>CA108</f>
        <v>20</v>
      </c>
      <c r="X110" s="8">
        <f>CB108</f>
        <v>20</v>
      </c>
      <c r="Y110" s="8">
        <f>CB108</f>
        <v>20</v>
      </c>
      <c r="Z110" s="57">
        <f>CB108</f>
        <v>20</v>
      </c>
      <c r="AA110" s="5">
        <f>CC108</f>
        <v>20</v>
      </c>
      <c r="AB110" s="5">
        <f>CC108</f>
        <v>20</v>
      </c>
      <c r="AC110" s="5">
        <f>CC108</f>
        <v>20</v>
      </c>
      <c r="AD110" s="5">
        <f>CC108</f>
        <v>20</v>
      </c>
      <c r="AE110" s="63">
        <f>CC108</f>
        <v>20</v>
      </c>
      <c r="AF110" s="6">
        <f>CD108</f>
        <v>20</v>
      </c>
      <c r="AG110" s="6">
        <f>CD108</f>
        <v>20</v>
      </c>
      <c r="AH110" s="64">
        <f>CD108</f>
        <v>20</v>
      </c>
      <c r="AI110" s="6"/>
      <c r="AJ110" s="6"/>
      <c r="AK110" s="6"/>
      <c r="AL110" s="6"/>
      <c r="AM110" s="6"/>
      <c r="AN110" s="6"/>
      <c r="AP110" t="s">
        <v>54</v>
      </c>
      <c r="AQ110">
        <f>SUM(BX108:CD108)</f>
        <v>140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f>AQ108*7-SUM(BX108:CD108)</f>
        <v>0</v>
      </c>
    </row>
    <row r="112" spans="1:43" ht="12.75">
      <c r="A112" s="7"/>
      <c r="B112" s="7" t="s">
        <v>42</v>
      </c>
      <c r="C112" s="7"/>
      <c r="D112" s="47">
        <f>(D109/AR108)*100</f>
        <v>25</v>
      </c>
      <c r="E112" s="47">
        <f>(E109/BY108)*100</f>
        <v>40</v>
      </c>
      <c r="F112" s="47">
        <f>(F109/BY108)*100</f>
        <v>35</v>
      </c>
      <c r="G112" s="47">
        <f>(G109/BY108)*100</f>
        <v>32.5</v>
      </c>
      <c r="H112" s="47">
        <f>(H109/BY108)*100</f>
        <v>40</v>
      </c>
      <c r="I112" s="47">
        <f>(I109/BY108)*100</f>
        <v>20</v>
      </c>
      <c r="J112" s="47">
        <f>(J109/BY108)*100</f>
        <v>20</v>
      </c>
      <c r="K112" s="47">
        <f>(K109/BZ108)*100</f>
        <v>5</v>
      </c>
      <c r="L112" s="47">
        <f>(L109/BZ108)*100</f>
        <v>13.700000000000001</v>
      </c>
      <c r="M112" s="47">
        <f>(M109/BZ108)*100</f>
        <v>24.450000000000003</v>
      </c>
      <c r="N112" s="47">
        <f>(N109/BZ108)*100</f>
        <v>25.7</v>
      </c>
      <c r="O112" s="47">
        <f>(O109/BZ108)*100</f>
        <v>20.75</v>
      </c>
      <c r="P112" s="47">
        <f>(P109/BZ108)*100</f>
        <v>8.75</v>
      </c>
      <c r="Q112" s="47">
        <f>(Q109/BZ108)*100</f>
        <v>1.25</v>
      </c>
      <c r="R112" s="47">
        <f>(R109/BZ108)*100</f>
        <v>0</v>
      </c>
      <c r="S112" s="47">
        <f>(S109/BZ108)*100</f>
        <v>0</v>
      </c>
      <c r="T112" s="47">
        <f>(T109/CA108)*100</f>
        <v>15</v>
      </c>
      <c r="U112" s="47">
        <f>(U109/CA108)*100</f>
        <v>52.5</v>
      </c>
      <c r="V112" s="47">
        <f>(V109/CA108)*100</f>
        <v>35</v>
      </c>
      <c r="W112" s="47">
        <f>(W109/CA108)*100</f>
        <v>12.5</v>
      </c>
      <c r="X112" s="47">
        <f>(X109/CB108)*100</f>
        <v>27.500000000000004</v>
      </c>
      <c r="Y112" s="47">
        <f>(Y109/CB108)*100</f>
        <v>47.5</v>
      </c>
      <c r="Z112" s="47">
        <f>(Z109/CB108)*100</f>
        <v>25</v>
      </c>
      <c r="AA112" s="47">
        <f>(AA109/CC108)*100</f>
        <v>25</v>
      </c>
      <c r="AB112" s="47">
        <f>(AB109/CC108)*100</f>
        <v>39.15</v>
      </c>
      <c r="AC112" s="47">
        <f>(AC109/CC108)*100</f>
        <v>15.750000000000004</v>
      </c>
      <c r="AD112" s="47">
        <f>(AD109/CC108)*100</f>
        <v>10.75</v>
      </c>
      <c r="AE112" s="47">
        <f>(AE109/CC108)*100</f>
        <v>9.1</v>
      </c>
      <c r="AF112" s="47">
        <f>(AF109/CD108)*100</f>
        <v>22.45</v>
      </c>
      <c r="AG112" s="47">
        <f>(AG109/CD108)*100</f>
        <v>42.449999999999996</v>
      </c>
      <c r="AH112" s="47">
        <f>(AH109/CD108)*100</f>
        <v>34.95</v>
      </c>
      <c r="AP112" t="s">
        <v>55</v>
      </c>
      <c r="AQ112">
        <f>AQ108*7</f>
        <v>140</v>
      </c>
    </row>
    <row r="114" spans="42:43" ht="12.75">
      <c r="AP114" t="s">
        <v>57</v>
      </c>
      <c r="AQ114">
        <f>(AQ110-AQ111)/AQ112</f>
        <v>1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dcterms:created xsi:type="dcterms:W3CDTF">2001-04-20T19:03:27Z</dcterms:created>
  <cp:category/>
  <cp:version/>
  <cp:contentType/>
  <cp:contentStatus/>
</cp:coreProperties>
</file>